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Великомань" sheetId="1" r:id="rId1"/>
  </sheets>
  <definedNames/>
  <calcPr fullCalcOnLoad="1"/>
</workbook>
</file>

<file path=xl/sharedStrings.xml><?xml version="1.0" encoding="utf-8"?>
<sst xmlns="http://schemas.openxmlformats.org/spreadsheetml/2006/main" count="130" uniqueCount="117">
  <si>
    <t>наименование</t>
  </si>
  <si>
    <t>~вес</t>
  </si>
  <si>
    <t>горелка</t>
  </si>
  <si>
    <t>нужное</t>
  </si>
  <si>
    <t>пакетик для документов</t>
  </si>
  <si>
    <t>хобочка</t>
  </si>
  <si>
    <t>тросик с удлиннителями</t>
  </si>
  <si>
    <t>топор</t>
  </si>
  <si>
    <t>ремнабор</t>
  </si>
  <si>
    <t>кружка</t>
  </si>
  <si>
    <t xml:space="preserve">аптечка </t>
  </si>
  <si>
    <t>носимое</t>
  </si>
  <si>
    <t>компас 1шт</t>
  </si>
  <si>
    <t>навигатор (GPS)</t>
  </si>
  <si>
    <t>футболка запасн сменная</t>
  </si>
  <si>
    <t>поварежка</t>
  </si>
  <si>
    <t>спички</t>
  </si>
  <si>
    <t>штан ветров</t>
  </si>
  <si>
    <t>носки ходовые</t>
  </si>
  <si>
    <t>ботинки ходовые</t>
  </si>
  <si>
    <t>спальное</t>
  </si>
  <si>
    <t>Крем защитный солнечный</t>
  </si>
  <si>
    <t>полезное</t>
  </si>
  <si>
    <t>полотенце</t>
  </si>
  <si>
    <t>зубастая щетка</t>
  </si>
  <si>
    <t>газ балон</t>
  </si>
  <si>
    <t xml:space="preserve">мыло </t>
  </si>
  <si>
    <t xml:space="preserve">зубастая паста </t>
  </si>
  <si>
    <t xml:space="preserve">сотовый </t>
  </si>
  <si>
    <t>ножик</t>
  </si>
  <si>
    <t>гамаши на ноги</t>
  </si>
  <si>
    <t>миска (ковшик )</t>
  </si>
  <si>
    <t>контрольные записки</t>
  </si>
  <si>
    <t>ложка, вилка :)</t>
  </si>
  <si>
    <t>носки запас сменные</t>
  </si>
  <si>
    <t>спальник в компрессионнике</t>
  </si>
  <si>
    <t>кг</t>
  </si>
  <si>
    <t xml:space="preserve">фонарик  с батарейками </t>
  </si>
  <si>
    <t>одежда</t>
  </si>
  <si>
    <t>ветровка верх</t>
  </si>
  <si>
    <t>флаг клуба</t>
  </si>
  <si>
    <t>бумага туалетная</t>
  </si>
  <si>
    <t>тетрадь, ручка, карандаш</t>
  </si>
  <si>
    <t>палатка с тентом и дугами (трешка)</t>
  </si>
  <si>
    <t>вес</t>
  </si>
  <si>
    <t>итого</t>
  </si>
  <si>
    <t>карты</t>
  </si>
  <si>
    <t>ЖПС трекер</t>
  </si>
  <si>
    <t>ходовое (на себе)</t>
  </si>
  <si>
    <t>Итого еды на ОДНОГО (в рюкзак):</t>
  </si>
  <si>
    <t>обвязка</t>
  </si>
  <si>
    <t>каска</t>
  </si>
  <si>
    <t>карабины,жумар, спусковуха</t>
  </si>
  <si>
    <t>станционные петли</t>
  </si>
  <si>
    <t>веревка 10ммх50м</t>
  </si>
  <si>
    <t>горное</t>
  </si>
  <si>
    <t>Снаряжение личное:</t>
  </si>
  <si>
    <t>Снаряжение общее:</t>
  </si>
  <si>
    <t>шт</t>
  </si>
  <si>
    <t>общий вес снаряжения и еды на всех</t>
  </si>
  <si>
    <t>Итого реальный вес рюкзака:</t>
  </si>
  <si>
    <t>обязательная страховка</t>
  </si>
  <si>
    <t>заявка в МЧС</t>
  </si>
  <si>
    <t>герметик для спальника</t>
  </si>
  <si>
    <t>пластырь</t>
  </si>
  <si>
    <t>Вова</t>
  </si>
  <si>
    <t>Влад</t>
  </si>
  <si>
    <t>Коля</t>
  </si>
  <si>
    <t>Руслан</t>
  </si>
  <si>
    <t>Ярослав</t>
  </si>
  <si>
    <t xml:space="preserve">фотоаппарат </t>
  </si>
  <si>
    <t>пауэрбанк</t>
  </si>
  <si>
    <t>батарейки АА</t>
  </si>
  <si>
    <t>зажигалка</t>
  </si>
  <si>
    <t>рюкзак 100 литров</t>
  </si>
  <si>
    <t>коврик</t>
  </si>
  <si>
    <t>рукавицы</t>
  </si>
  <si>
    <t>пуховик</t>
  </si>
  <si>
    <t>бутылка пластик</t>
  </si>
  <si>
    <t xml:space="preserve">пила </t>
  </si>
  <si>
    <t>тент костровой 3х3м</t>
  </si>
  <si>
    <t>тент 4*4</t>
  </si>
  <si>
    <t>газовая посуда</t>
  </si>
  <si>
    <t>растопка</t>
  </si>
  <si>
    <t>веревка 4мм*100м</t>
  </si>
  <si>
    <t>веревка для сушки диам 3мм*5м</t>
  </si>
  <si>
    <t>еда</t>
  </si>
  <si>
    <t>спасжилет</t>
  </si>
  <si>
    <t>перекус</t>
  </si>
  <si>
    <t>Снаряжение в поход</t>
  </si>
  <si>
    <t>Великомань 26.04-13.05.2019</t>
  </si>
  <si>
    <t>термобелье флис низ</t>
  </si>
  <si>
    <t>термобелье флис верх</t>
  </si>
  <si>
    <t>шапочкафлис спальная</t>
  </si>
  <si>
    <t>носки спальные</t>
  </si>
  <si>
    <t>документы -паспорт-полис - деньги</t>
  </si>
  <si>
    <t>герметик большой</t>
  </si>
  <si>
    <t>снегоступы</t>
  </si>
  <si>
    <t>трекинговые палки</t>
  </si>
  <si>
    <t>шапка  ходовая</t>
  </si>
  <si>
    <t>форма гринтура (термуха  с рукавом)</t>
  </si>
  <si>
    <t>штаны ходовые</t>
  </si>
  <si>
    <t>термобелье низ (подштаники)</t>
  </si>
  <si>
    <t>полар тонкий (свитер ходовой)</t>
  </si>
  <si>
    <t>очки</t>
  </si>
  <si>
    <t>часы</t>
  </si>
  <si>
    <t>ключи от дома</t>
  </si>
  <si>
    <t>дождевая накидка на рюкзак</t>
  </si>
  <si>
    <t>перчатки теплые</t>
  </si>
  <si>
    <t>перчатки ходовые хб</t>
  </si>
  <si>
    <t>котлы  2шт</t>
  </si>
  <si>
    <t>спиртное</t>
  </si>
  <si>
    <t>штаны рабочие</t>
  </si>
  <si>
    <t>зап обувь(валенки)</t>
  </si>
  <si>
    <t>трусы запас</t>
  </si>
  <si>
    <t>куртка ветровка</t>
  </si>
  <si>
    <t>ИТОГО на каждого: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</si>
</sst>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48" fillId="0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48" fillId="13" borderId="0" xfId="0" applyFont="1" applyFill="1" applyBorder="1" applyAlignment="1">
      <alignment/>
    </xf>
    <xf numFmtId="0" fontId="14" fillId="13" borderId="0" xfId="0" applyFont="1" applyFill="1" applyBorder="1" applyAlignment="1">
      <alignment/>
    </xf>
    <xf numFmtId="0" fontId="10" fillId="13" borderId="0" xfId="0" applyFont="1" applyFill="1" applyBorder="1" applyAlignment="1">
      <alignment/>
    </xf>
    <xf numFmtId="0" fontId="2" fillId="40" borderId="14" xfId="0" applyFont="1" applyFill="1" applyBorder="1" applyAlignment="1">
      <alignment horizontal="left"/>
    </xf>
    <xf numFmtId="0" fontId="2" fillId="40" borderId="15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Border="1" applyAlignment="1">
      <alignment/>
    </xf>
    <xf numFmtId="0" fontId="3" fillId="40" borderId="15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1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8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39" borderId="15" xfId="0" applyFill="1" applyBorder="1" applyAlignment="1">
      <alignment/>
    </xf>
    <xf numFmtId="0" fontId="0" fillId="34" borderId="15" xfId="0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Fill="1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7" xfId="0" applyFill="1" applyBorder="1" applyAlignment="1">
      <alignment textRotation="90"/>
    </xf>
    <xf numFmtId="0" fontId="0" fillId="0" borderId="15" xfId="0" applyFill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0" borderId="11" xfId="0" applyFill="1" applyBorder="1" applyAlignment="1">
      <alignment textRotation="90"/>
    </xf>
    <xf numFmtId="0" fontId="0" fillId="0" borderId="18" xfId="0" applyFill="1" applyBorder="1" applyAlignment="1">
      <alignment textRotation="90"/>
    </xf>
    <xf numFmtId="0" fontId="0" fillId="0" borderId="19" xfId="0" applyFill="1" applyBorder="1" applyAlignment="1">
      <alignment textRotation="90"/>
    </xf>
    <xf numFmtId="0" fontId="0" fillId="0" borderId="20" xfId="0" applyFill="1" applyBorder="1" applyAlignment="1">
      <alignment textRotation="90"/>
    </xf>
    <xf numFmtId="0" fontId="0" fillId="0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19" sqref="V19"/>
    </sheetView>
  </sheetViews>
  <sheetFormatPr defaultColWidth="9.140625" defaultRowHeight="15"/>
  <cols>
    <col min="1" max="1" width="30.8515625" style="0" customWidth="1"/>
    <col min="2" max="2" width="6.140625" style="0" customWidth="1"/>
    <col min="3" max="3" width="34.421875" style="0" customWidth="1"/>
    <col min="4" max="5" width="6.00390625" style="4" customWidth="1"/>
    <col min="6" max="6" width="7.421875" style="4" customWidth="1"/>
    <col min="7" max="7" width="7.00390625" style="4" customWidth="1"/>
    <col min="8" max="14" width="7.00390625" style="0" customWidth="1"/>
    <col min="15" max="15" width="6.140625" style="0" customWidth="1"/>
    <col min="16" max="17" width="7.00390625" style="0" customWidth="1"/>
    <col min="18" max="18" width="6.421875" style="0" customWidth="1"/>
    <col min="19" max="19" width="7.00390625" style="0" customWidth="1"/>
  </cols>
  <sheetData>
    <row r="1" spans="1:7" s="42" customFormat="1" ht="23.25">
      <c r="A1" s="44" t="s">
        <v>89</v>
      </c>
      <c r="B1" s="45"/>
      <c r="C1" s="44" t="s">
        <v>90</v>
      </c>
      <c r="D1" s="46"/>
      <c r="E1" s="46"/>
      <c r="F1" s="23"/>
      <c r="G1" s="23"/>
    </row>
    <row r="2" spans="2:3" s="2" customFormat="1" ht="15.75" customHeight="1">
      <c r="B2" s="24"/>
      <c r="C2" s="23"/>
    </row>
    <row r="3" spans="2:18" s="26" customFormat="1" ht="14.25" customHeight="1">
      <c r="B3" s="43"/>
      <c r="C3" s="28" t="s">
        <v>56</v>
      </c>
      <c r="D3" s="73" t="s">
        <v>65</v>
      </c>
      <c r="E3" s="74"/>
      <c r="F3" s="74"/>
      <c r="G3" s="75" t="s">
        <v>67</v>
      </c>
      <c r="H3" s="76"/>
      <c r="I3" s="76"/>
      <c r="J3" s="77" t="s">
        <v>69</v>
      </c>
      <c r="K3" s="78"/>
      <c r="L3" s="78"/>
      <c r="M3" s="79" t="s">
        <v>66</v>
      </c>
      <c r="N3" s="80"/>
      <c r="O3" s="80"/>
      <c r="P3" s="81" t="s">
        <v>68</v>
      </c>
      <c r="Q3" s="82"/>
      <c r="R3" s="82"/>
    </row>
    <row r="4" spans="2:18" s="1" customFormat="1" ht="12.75">
      <c r="B4" s="5"/>
      <c r="C4" s="25" t="s">
        <v>0</v>
      </c>
      <c r="D4" s="36" t="s">
        <v>1</v>
      </c>
      <c r="E4" s="36" t="s">
        <v>58</v>
      </c>
      <c r="F4" s="32" t="s">
        <v>45</v>
      </c>
      <c r="G4" s="36" t="s">
        <v>1</v>
      </c>
      <c r="H4" s="36" t="s">
        <v>58</v>
      </c>
      <c r="I4" s="37" t="s">
        <v>45</v>
      </c>
      <c r="J4" s="36" t="s">
        <v>1</v>
      </c>
      <c r="K4" s="36" t="s">
        <v>58</v>
      </c>
      <c r="L4" s="34" t="s">
        <v>45</v>
      </c>
      <c r="M4" s="36" t="s">
        <v>1</v>
      </c>
      <c r="N4" s="36" t="s">
        <v>58</v>
      </c>
      <c r="O4" s="40" t="s">
        <v>45</v>
      </c>
      <c r="P4" s="36" t="s">
        <v>1</v>
      </c>
      <c r="Q4" s="36" t="s">
        <v>58</v>
      </c>
      <c r="R4" s="33" t="s">
        <v>45</v>
      </c>
    </row>
    <row r="5" spans="2:18" ht="12.75" customHeight="1">
      <c r="B5" s="83" t="s">
        <v>3</v>
      </c>
      <c r="C5" s="12" t="s">
        <v>70</v>
      </c>
      <c r="D5" s="9">
        <v>0.6</v>
      </c>
      <c r="E5" s="9">
        <v>0</v>
      </c>
      <c r="F5" s="21">
        <f>E5*D5</f>
        <v>0</v>
      </c>
      <c r="G5" s="9"/>
      <c r="H5" s="14">
        <v>1</v>
      </c>
      <c r="I5" s="38">
        <f>H5*G5</f>
        <v>0</v>
      </c>
      <c r="J5" s="14">
        <v>0.2</v>
      </c>
      <c r="K5" s="14">
        <v>1</v>
      </c>
      <c r="L5" s="35">
        <f>K5*J5</f>
        <v>0.2</v>
      </c>
      <c r="M5" s="14"/>
      <c r="N5" s="14">
        <v>1</v>
      </c>
      <c r="O5" s="41">
        <f>N5*M5</f>
        <v>0</v>
      </c>
      <c r="P5" s="14">
        <v>1.7</v>
      </c>
      <c r="Q5" s="14">
        <v>1</v>
      </c>
      <c r="R5" s="19">
        <f>Q5*P5</f>
        <v>1.7</v>
      </c>
    </row>
    <row r="6" spans="2:18" ht="12.75" customHeight="1">
      <c r="B6" s="84"/>
      <c r="C6" s="13" t="s">
        <v>72</v>
      </c>
      <c r="D6" s="9">
        <v>0.031</v>
      </c>
      <c r="E6" s="9">
        <v>6</v>
      </c>
      <c r="F6" s="21">
        <f aca="true" t="shared" si="0" ref="F6:F55">E6*D6</f>
        <v>0.186</v>
      </c>
      <c r="G6" s="9">
        <v>0.031</v>
      </c>
      <c r="H6" s="14">
        <v>12</v>
      </c>
      <c r="I6" s="38">
        <f aca="true" t="shared" si="1" ref="I6:I55">H6*G6</f>
        <v>0.372</v>
      </c>
      <c r="J6" s="14"/>
      <c r="K6" s="14">
        <v>1</v>
      </c>
      <c r="L6" s="35">
        <f aca="true" t="shared" si="2" ref="L6:L55">K6*J6</f>
        <v>0</v>
      </c>
      <c r="M6" s="14"/>
      <c r="N6" s="14">
        <v>1</v>
      </c>
      <c r="O6" s="41">
        <f aca="true" t="shared" si="3" ref="O6:O55">N6*M6</f>
        <v>0</v>
      </c>
      <c r="P6" s="14">
        <v>0.05</v>
      </c>
      <c r="Q6" s="14">
        <v>6</v>
      </c>
      <c r="R6" s="19">
        <f aca="true" t="shared" si="4" ref="R6:R55">Q6*P6</f>
        <v>0.30000000000000004</v>
      </c>
    </row>
    <row r="7" spans="2:18" ht="12.75" customHeight="1">
      <c r="B7" s="84"/>
      <c r="C7" s="13" t="s">
        <v>23</v>
      </c>
      <c r="D7" s="9">
        <v>0.2</v>
      </c>
      <c r="E7" s="9">
        <v>0</v>
      </c>
      <c r="F7" s="21">
        <f t="shared" si="0"/>
        <v>0</v>
      </c>
      <c r="G7" s="9"/>
      <c r="H7" s="14">
        <v>1</v>
      </c>
      <c r="I7" s="38">
        <f t="shared" si="1"/>
        <v>0</v>
      </c>
      <c r="J7" s="14"/>
      <c r="K7" s="14">
        <v>1</v>
      </c>
      <c r="L7" s="35">
        <f t="shared" si="2"/>
        <v>0</v>
      </c>
      <c r="M7" s="14"/>
      <c r="N7" s="14">
        <v>1</v>
      </c>
      <c r="O7" s="41">
        <f t="shared" si="3"/>
        <v>0</v>
      </c>
      <c r="P7" s="14">
        <v>0.2</v>
      </c>
      <c r="Q7" s="14">
        <v>1</v>
      </c>
      <c r="R7" s="19">
        <f t="shared" si="4"/>
        <v>0.2</v>
      </c>
    </row>
    <row r="8" spans="2:18" ht="12.75" customHeight="1">
      <c r="B8" s="84"/>
      <c r="C8" s="13" t="s">
        <v>73</v>
      </c>
      <c r="D8" s="9">
        <v>0.05</v>
      </c>
      <c r="E8" s="9">
        <v>1</v>
      </c>
      <c r="F8" s="21">
        <f t="shared" si="0"/>
        <v>0.05</v>
      </c>
      <c r="G8" s="9"/>
      <c r="H8" s="14">
        <v>1</v>
      </c>
      <c r="I8" s="38">
        <f t="shared" si="1"/>
        <v>0</v>
      </c>
      <c r="J8" s="14"/>
      <c r="K8" s="14">
        <v>1</v>
      </c>
      <c r="L8" s="35">
        <f t="shared" si="2"/>
        <v>0</v>
      </c>
      <c r="M8" s="14"/>
      <c r="N8" s="14">
        <v>1</v>
      </c>
      <c r="O8" s="41">
        <f t="shared" si="3"/>
        <v>0</v>
      </c>
      <c r="P8" s="14">
        <v>0.03</v>
      </c>
      <c r="Q8" s="14">
        <v>2</v>
      </c>
      <c r="R8" s="19">
        <f t="shared" si="4"/>
        <v>0.06</v>
      </c>
    </row>
    <row r="9" spans="2:18" ht="12.75" customHeight="1">
      <c r="B9" s="84"/>
      <c r="C9" s="13" t="s">
        <v>16</v>
      </c>
      <c r="D9" s="9">
        <v>0.05</v>
      </c>
      <c r="E9" s="9">
        <v>2</v>
      </c>
      <c r="F9" s="21">
        <f t="shared" si="0"/>
        <v>0.1</v>
      </c>
      <c r="G9" s="9"/>
      <c r="H9" s="14">
        <v>1</v>
      </c>
      <c r="I9" s="38">
        <f t="shared" si="1"/>
        <v>0</v>
      </c>
      <c r="J9" s="14"/>
      <c r="K9" s="14">
        <v>1</v>
      </c>
      <c r="L9" s="35">
        <f t="shared" si="2"/>
        <v>0</v>
      </c>
      <c r="M9" s="14"/>
      <c r="N9" s="14">
        <v>1</v>
      </c>
      <c r="O9" s="41">
        <f t="shared" si="3"/>
        <v>0</v>
      </c>
      <c r="P9" s="14"/>
      <c r="Q9" s="14">
        <v>1</v>
      </c>
      <c r="R9" s="19">
        <f t="shared" si="4"/>
        <v>0</v>
      </c>
    </row>
    <row r="10" spans="2:18" ht="12.75" customHeight="1">
      <c r="B10" s="84"/>
      <c r="C10" s="13"/>
      <c r="D10" s="9">
        <v>0.1</v>
      </c>
      <c r="E10" s="9">
        <v>1</v>
      </c>
      <c r="F10" s="21">
        <f t="shared" si="0"/>
        <v>0.1</v>
      </c>
      <c r="G10" s="9"/>
      <c r="H10" s="14">
        <v>1</v>
      </c>
      <c r="I10" s="38">
        <f t="shared" si="1"/>
        <v>0</v>
      </c>
      <c r="J10" s="14"/>
      <c r="K10" s="14">
        <v>1</v>
      </c>
      <c r="L10" s="35">
        <f t="shared" si="2"/>
        <v>0</v>
      </c>
      <c r="M10" s="14"/>
      <c r="N10" s="14">
        <v>1</v>
      </c>
      <c r="O10" s="41">
        <f t="shared" si="3"/>
        <v>0</v>
      </c>
      <c r="P10" s="14"/>
      <c r="Q10" s="14">
        <v>1</v>
      </c>
      <c r="R10" s="19">
        <f t="shared" si="4"/>
        <v>0</v>
      </c>
    </row>
    <row r="11" spans="2:18" ht="12.75" customHeight="1">
      <c r="B11" s="84"/>
      <c r="C11" s="13" t="s">
        <v>71</v>
      </c>
      <c r="D11" s="9">
        <v>0.2</v>
      </c>
      <c r="E11" s="9">
        <v>2</v>
      </c>
      <c r="F11" s="21">
        <f t="shared" si="0"/>
        <v>0.4</v>
      </c>
      <c r="G11" s="9"/>
      <c r="H11" s="14">
        <v>1</v>
      </c>
      <c r="I11" s="38">
        <f t="shared" si="1"/>
        <v>0</v>
      </c>
      <c r="J11" s="14"/>
      <c r="K11" s="14">
        <v>1</v>
      </c>
      <c r="L11" s="35">
        <f t="shared" si="2"/>
        <v>0</v>
      </c>
      <c r="M11" s="14"/>
      <c r="N11" s="14">
        <v>1</v>
      </c>
      <c r="O11" s="41">
        <f t="shared" si="3"/>
        <v>0</v>
      </c>
      <c r="P11" s="14">
        <v>0.07</v>
      </c>
      <c r="Q11" s="14">
        <v>1</v>
      </c>
      <c r="R11" s="19">
        <f t="shared" si="4"/>
        <v>0.07</v>
      </c>
    </row>
    <row r="12" spans="2:18" ht="12.75" customHeight="1">
      <c r="B12" s="84"/>
      <c r="C12" s="13" t="s">
        <v>37</v>
      </c>
      <c r="D12" s="8">
        <v>0.06</v>
      </c>
      <c r="E12" s="9">
        <v>6</v>
      </c>
      <c r="F12" s="21">
        <f t="shared" si="0"/>
        <v>0.36</v>
      </c>
      <c r="G12" s="9"/>
      <c r="H12" s="14">
        <v>1</v>
      </c>
      <c r="I12" s="38">
        <f t="shared" si="1"/>
        <v>0</v>
      </c>
      <c r="J12" s="14"/>
      <c r="K12" s="14">
        <v>1</v>
      </c>
      <c r="L12" s="35">
        <f t="shared" si="2"/>
        <v>0</v>
      </c>
      <c r="M12" s="14"/>
      <c r="N12" s="14">
        <v>1</v>
      </c>
      <c r="O12" s="41">
        <f t="shared" si="3"/>
        <v>0</v>
      </c>
      <c r="P12" s="14">
        <v>0.15</v>
      </c>
      <c r="Q12" s="14">
        <v>1</v>
      </c>
      <c r="R12" s="19">
        <f t="shared" si="4"/>
        <v>0.15</v>
      </c>
    </row>
    <row r="13" spans="2:18" ht="12.75" customHeight="1">
      <c r="B13" s="84"/>
      <c r="C13" s="13" t="s">
        <v>4</v>
      </c>
      <c r="D13" s="9">
        <v>0.05</v>
      </c>
      <c r="E13" s="9">
        <v>2</v>
      </c>
      <c r="F13" s="21">
        <f t="shared" si="0"/>
        <v>0.1</v>
      </c>
      <c r="G13" s="9"/>
      <c r="H13" s="14">
        <v>1</v>
      </c>
      <c r="I13" s="38">
        <f t="shared" si="1"/>
        <v>0</v>
      </c>
      <c r="J13" s="14"/>
      <c r="K13" s="14">
        <v>1</v>
      </c>
      <c r="L13" s="35">
        <f t="shared" si="2"/>
        <v>0</v>
      </c>
      <c r="M13" s="14"/>
      <c r="N13" s="14">
        <v>1</v>
      </c>
      <c r="O13" s="41">
        <f t="shared" si="3"/>
        <v>0</v>
      </c>
      <c r="P13" s="14">
        <v>0.05</v>
      </c>
      <c r="Q13" s="14">
        <v>1</v>
      </c>
      <c r="R13" s="19">
        <f t="shared" si="4"/>
        <v>0.05</v>
      </c>
    </row>
    <row r="14" spans="2:18" ht="12.75" customHeight="1">
      <c r="B14" s="84"/>
      <c r="C14" s="13" t="s">
        <v>95</v>
      </c>
      <c r="D14" s="9">
        <v>0.01</v>
      </c>
      <c r="E14" s="9">
        <v>3</v>
      </c>
      <c r="F14" s="21">
        <f t="shared" si="0"/>
        <v>0.03</v>
      </c>
      <c r="G14" s="9"/>
      <c r="H14" s="14">
        <v>1</v>
      </c>
      <c r="I14" s="38">
        <f t="shared" si="1"/>
        <v>0</v>
      </c>
      <c r="J14" s="14"/>
      <c r="K14" s="14">
        <v>1</v>
      </c>
      <c r="L14" s="35">
        <f t="shared" si="2"/>
        <v>0</v>
      </c>
      <c r="M14" s="14"/>
      <c r="N14" s="14">
        <v>1</v>
      </c>
      <c r="O14" s="41">
        <f t="shared" si="3"/>
        <v>0</v>
      </c>
      <c r="P14" s="14">
        <v>0.01</v>
      </c>
      <c r="Q14" s="14">
        <v>1</v>
      </c>
      <c r="R14" s="19">
        <f t="shared" si="4"/>
        <v>0.01</v>
      </c>
    </row>
    <row r="15" spans="2:18" ht="12.75" customHeight="1">
      <c r="B15" s="84"/>
      <c r="C15" s="13"/>
      <c r="D15" s="8">
        <v>1</v>
      </c>
      <c r="E15" s="9">
        <v>0</v>
      </c>
      <c r="F15" s="21">
        <f t="shared" si="0"/>
        <v>0</v>
      </c>
      <c r="G15" s="9"/>
      <c r="H15" s="14">
        <v>1</v>
      </c>
      <c r="I15" s="38">
        <f t="shared" si="1"/>
        <v>0</v>
      </c>
      <c r="J15" s="14"/>
      <c r="K15" s="14">
        <v>1</v>
      </c>
      <c r="L15" s="35">
        <f t="shared" si="2"/>
        <v>0</v>
      </c>
      <c r="M15" s="14"/>
      <c r="N15" s="14">
        <v>1</v>
      </c>
      <c r="O15" s="41">
        <f t="shared" si="3"/>
        <v>0</v>
      </c>
      <c r="P15" s="14"/>
      <c r="Q15" s="14">
        <v>1</v>
      </c>
      <c r="R15" s="19">
        <f t="shared" si="4"/>
        <v>0</v>
      </c>
    </row>
    <row r="16" spans="2:18" ht="12.75" customHeight="1">
      <c r="B16" s="84"/>
      <c r="C16" s="18" t="s">
        <v>96</v>
      </c>
      <c r="D16" s="8">
        <v>0.3</v>
      </c>
      <c r="E16" s="9">
        <v>1</v>
      </c>
      <c r="F16" s="21">
        <f t="shared" si="0"/>
        <v>0.3</v>
      </c>
      <c r="G16" s="9"/>
      <c r="H16" s="14">
        <v>1</v>
      </c>
      <c r="I16" s="38">
        <f t="shared" si="1"/>
        <v>0</v>
      </c>
      <c r="J16" s="14"/>
      <c r="K16" s="14">
        <v>1</v>
      </c>
      <c r="L16" s="35">
        <f t="shared" si="2"/>
        <v>0</v>
      </c>
      <c r="M16" s="14"/>
      <c r="N16" s="14">
        <v>1</v>
      </c>
      <c r="O16" s="41">
        <f t="shared" si="3"/>
        <v>0</v>
      </c>
      <c r="P16" s="14">
        <v>0.1</v>
      </c>
      <c r="Q16" s="14">
        <v>1</v>
      </c>
      <c r="R16" s="19">
        <f t="shared" si="4"/>
        <v>0.1</v>
      </c>
    </row>
    <row r="17" spans="2:18" ht="12.75" customHeight="1">
      <c r="B17" s="84"/>
      <c r="C17" s="18" t="s">
        <v>63</v>
      </c>
      <c r="D17" s="8">
        <v>0.2</v>
      </c>
      <c r="E17" s="9">
        <v>1</v>
      </c>
      <c r="F17" s="21">
        <f t="shared" si="0"/>
        <v>0.2</v>
      </c>
      <c r="G17" s="9"/>
      <c r="H17" s="14">
        <v>1</v>
      </c>
      <c r="I17" s="38">
        <f t="shared" si="1"/>
        <v>0</v>
      </c>
      <c r="J17" s="14"/>
      <c r="K17" s="14">
        <v>1</v>
      </c>
      <c r="L17" s="35">
        <f t="shared" si="2"/>
        <v>0</v>
      </c>
      <c r="M17" s="14"/>
      <c r="N17" s="14">
        <v>1</v>
      </c>
      <c r="O17" s="41">
        <f t="shared" si="3"/>
        <v>0</v>
      </c>
      <c r="P17" s="14">
        <v>0.1</v>
      </c>
      <c r="Q17" s="14">
        <v>1</v>
      </c>
      <c r="R17" s="19">
        <f t="shared" si="4"/>
        <v>0.1</v>
      </c>
    </row>
    <row r="18" spans="2:18" ht="12.75" customHeight="1">
      <c r="B18" s="84"/>
      <c r="C18" s="18" t="s">
        <v>64</v>
      </c>
      <c r="D18" s="8">
        <v>0.05</v>
      </c>
      <c r="E18" s="9">
        <v>1</v>
      </c>
      <c r="F18" s="21">
        <f t="shared" si="0"/>
        <v>0.05</v>
      </c>
      <c r="G18" s="9"/>
      <c r="H18" s="14">
        <v>1</v>
      </c>
      <c r="I18" s="38">
        <f t="shared" si="1"/>
        <v>0</v>
      </c>
      <c r="J18" s="14"/>
      <c r="K18" s="14">
        <v>1</v>
      </c>
      <c r="L18" s="35">
        <f t="shared" si="2"/>
        <v>0</v>
      </c>
      <c r="M18" s="14"/>
      <c r="N18" s="14">
        <v>1</v>
      </c>
      <c r="O18" s="41">
        <f t="shared" si="3"/>
        <v>0</v>
      </c>
      <c r="P18" s="14">
        <v>0.05</v>
      </c>
      <c r="Q18" s="14">
        <v>1</v>
      </c>
      <c r="R18" s="19">
        <f t="shared" si="4"/>
        <v>0.05</v>
      </c>
    </row>
    <row r="19" spans="2:18" ht="12.75" customHeight="1">
      <c r="B19" s="84"/>
      <c r="C19" s="13" t="s">
        <v>5</v>
      </c>
      <c r="D19" s="9">
        <v>0.15</v>
      </c>
      <c r="E19" s="9">
        <v>1</v>
      </c>
      <c r="F19" s="21">
        <f t="shared" si="0"/>
        <v>0.15</v>
      </c>
      <c r="G19" s="9"/>
      <c r="H19" s="14">
        <v>1</v>
      </c>
      <c r="I19" s="38">
        <f t="shared" si="1"/>
        <v>0</v>
      </c>
      <c r="J19" s="14"/>
      <c r="K19" s="14">
        <v>1</v>
      </c>
      <c r="L19" s="35">
        <f t="shared" si="2"/>
        <v>0</v>
      </c>
      <c r="M19" s="14"/>
      <c r="N19" s="14">
        <v>1</v>
      </c>
      <c r="O19" s="41">
        <f t="shared" si="3"/>
        <v>0</v>
      </c>
      <c r="P19" s="14">
        <v>0.2</v>
      </c>
      <c r="Q19" s="14">
        <v>1</v>
      </c>
      <c r="R19" s="19">
        <f t="shared" si="4"/>
        <v>0.2</v>
      </c>
    </row>
    <row r="20" spans="2:18" ht="12.75" customHeight="1">
      <c r="B20" s="84" t="s">
        <v>11</v>
      </c>
      <c r="C20" s="13" t="s">
        <v>9</v>
      </c>
      <c r="D20" s="8">
        <v>0.06</v>
      </c>
      <c r="E20" s="9">
        <v>1</v>
      </c>
      <c r="F20" s="21">
        <f t="shared" si="0"/>
        <v>0.06</v>
      </c>
      <c r="G20" s="9"/>
      <c r="H20" s="14">
        <v>1</v>
      </c>
      <c r="I20" s="38">
        <f t="shared" si="1"/>
        <v>0</v>
      </c>
      <c r="J20" s="14"/>
      <c r="K20" s="14">
        <v>1</v>
      </c>
      <c r="L20" s="35">
        <f t="shared" si="2"/>
        <v>0</v>
      </c>
      <c r="M20" s="14"/>
      <c r="N20" s="14">
        <v>1</v>
      </c>
      <c r="O20" s="41">
        <f t="shared" si="3"/>
        <v>0</v>
      </c>
      <c r="P20" s="14"/>
      <c r="Q20" s="14">
        <v>1</v>
      </c>
      <c r="R20" s="19">
        <f t="shared" si="4"/>
        <v>0</v>
      </c>
    </row>
    <row r="21" spans="2:18" ht="12.75" customHeight="1">
      <c r="B21" s="93"/>
      <c r="C21" s="13" t="s">
        <v>31</v>
      </c>
      <c r="D21" s="8">
        <v>0.16</v>
      </c>
      <c r="E21" s="9">
        <v>1</v>
      </c>
      <c r="F21" s="21">
        <f t="shared" si="0"/>
        <v>0.16</v>
      </c>
      <c r="G21" s="9"/>
      <c r="H21" s="14">
        <v>1</v>
      </c>
      <c r="I21" s="38">
        <f t="shared" si="1"/>
        <v>0</v>
      </c>
      <c r="J21" s="14"/>
      <c r="K21" s="14">
        <v>1</v>
      </c>
      <c r="L21" s="35">
        <f t="shared" si="2"/>
        <v>0</v>
      </c>
      <c r="M21" s="14"/>
      <c r="N21" s="14">
        <v>1</v>
      </c>
      <c r="O21" s="41">
        <f t="shared" si="3"/>
        <v>0</v>
      </c>
      <c r="P21" s="14">
        <v>0.16</v>
      </c>
      <c r="Q21" s="14">
        <v>1</v>
      </c>
      <c r="R21" s="19">
        <f t="shared" si="4"/>
        <v>0.16</v>
      </c>
    </row>
    <row r="22" spans="2:18" ht="12.75" customHeight="1">
      <c r="B22" s="93"/>
      <c r="C22" s="13" t="s">
        <v>33</v>
      </c>
      <c r="D22" s="8">
        <v>0.01</v>
      </c>
      <c r="E22" s="9">
        <v>1</v>
      </c>
      <c r="F22" s="21">
        <f t="shared" si="0"/>
        <v>0.01</v>
      </c>
      <c r="G22" s="9"/>
      <c r="H22" s="14">
        <v>1</v>
      </c>
      <c r="I22" s="38">
        <f t="shared" si="1"/>
        <v>0</v>
      </c>
      <c r="J22" s="14"/>
      <c r="K22" s="14">
        <v>1</v>
      </c>
      <c r="L22" s="35">
        <f t="shared" si="2"/>
        <v>0</v>
      </c>
      <c r="M22" s="14"/>
      <c r="N22" s="14">
        <v>1</v>
      </c>
      <c r="O22" s="41">
        <f t="shared" si="3"/>
        <v>0</v>
      </c>
      <c r="P22" s="14">
        <v>0.01</v>
      </c>
      <c r="Q22" s="14">
        <v>1</v>
      </c>
      <c r="R22" s="19">
        <f t="shared" si="4"/>
        <v>0.01</v>
      </c>
    </row>
    <row r="23" spans="2:18" ht="12.75" customHeight="1">
      <c r="B23" s="93"/>
      <c r="C23" s="13" t="s">
        <v>74</v>
      </c>
      <c r="D23" s="10">
        <v>1.86</v>
      </c>
      <c r="E23" s="9">
        <v>1</v>
      </c>
      <c r="F23" s="21">
        <f t="shared" si="0"/>
        <v>1.86</v>
      </c>
      <c r="G23" s="9"/>
      <c r="H23" s="14">
        <v>1</v>
      </c>
      <c r="I23" s="38">
        <f t="shared" si="1"/>
        <v>0</v>
      </c>
      <c r="J23" s="14"/>
      <c r="K23" s="14">
        <v>1</v>
      </c>
      <c r="L23" s="35">
        <f t="shared" si="2"/>
        <v>0</v>
      </c>
      <c r="M23" s="14"/>
      <c r="N23" s="14">
        <v>1</v>
      </c>
      <c r="O23" s="41">
        <f t="shared" si="3"/>
        <v>0</v>
      </c>
      <c r="P23" s="14">
        <v>3.85</v>
      </c>
      <c r="Q23" s="14">
        <v>1</v>
      </c>
      <c r="R23" s="19">
        <f t="shared" si="4"/>
        <v>3.85</v>
      </c>
    </row>
    <row r="24" spans="2:18" ht="12.75" customHeight="1">
      <c r="B24" s="93"/>
      <c r="C24" s="13" t="s">
        <v>77</v>
      </c>
      <c r="D24" s="9">
        <v>0.45</v>
      </c>
      <c r="E24" s="9">
        <v>1</v>
      </c>
      <c r="F24" s="21">
        <f t="shared" si="0"/>
        <v>0.45</v>
      </c>
      <c r="G24" s="9"/>
      <c r="H24" s="14">
        <v>1</v>
      </c>
      <c r="I24" s="38">
        <f t="shared" si="1"/>
        <v>0</v>
      </c>
      <c r="J24" s="14"/>
      <c r="K24" s="14">
        <v>1</v>
      </c>
      <c r="L24" s="35">
        <f t="shared" si="2"/>
        <v>0</v>
      </c>
      <c r="M24" s="14"/>
      <c r="N24" s="14">
        <v>1</v>
      </c>
      <c r="O24" s="41">
        <f t="shared" si="3"/>
        <v>0</v>
      </c>
      <c r="P24" s="14">
        <v>0.24</v>
      </c>
      <c r="Q24" s="14">
        <v>2</v>
      </c>
      <c r="R24" s="19">
        <f t="shared" si="4"/>
        <v>0.48</v>
      </c>
    </row>
    <row r="25" spans="2:18" ht="12.75" customHeight="1">
      <c r="B25" s="93"/>
      <c r="C25" s="13" t="s">
        <v>75</v>
      </c>
      <c r="D25" s="9">
        <v>0.38</v>
      </c>
      <c r="E25" s="9">
        <v>1</v>
      </c>
      <c r="F25" s="21">
        <f t="shared" si="0"/>
        <v>0.38</v>
      </c>
      <c r="G25" s="9"/>
      <c r="H25" s="14">
        <v>1</v>
      </c>
      <c r="I25" s="38">
        <f t="shared" si="1"/>
        <v>0</v>
      </c>
      <c r="J25" s="14"/>
      <c r="K25" s="14">
        <v>1</v>
      </c>
      <c r="L25" s="35">
        <f t="shared" si="2"/>
        <v>0</v>
      </c>
      <c r="M25" s="14"/>
      <c r="N25" s="14">
        <v>1</v>
      </c>
      <c r="O25" s="41">
        <f t="shared" si="3"/>
        <v>0</v>
      </c>
      <c r="P25" s="14">
        <v>0.35</v>
      </c>
      <c r="Q25" s="14">
        <v>1</v>
      </c>
      <c r="R25" s="19">
        <f t="shared" si="4"/>
        <v>0.35</v>
      </c>
    </row>
    <row r="26" spans="2:18" ht="12.75" customHeight="1">
      <c r="B26" s="93"/>
      <c r="C26" s="13" t="s">
        <v>35</v>
      </c>
      <c r="D26" s="9">
        <v>1.87</v>
      </c>
      <c r="E26" s="9">
        <v>1</v>
      </c>
      <c r="F26" s="21">
        <f t="shared" si="0"/>
        <v>1.87</v>
      </c>
      <c r="G26" s="9"/>
      <c r="H26" s="14">
        <v>1</v>
      </c>
      <c r="I26" s="38">
        <f t="shared" si="1"/>
        <v>0</v>
      </c>
      <c r="J26" s="14"/>
      <c r="K26" s="14">
        <v>1</v>
      </c>
      <c r="L26" s="35">
        <f t="shared" si="2"/>
        <v>0</v>
      </c>
      <c r="M26" s="14"/>
      <c r="N26" s="14">
        <v>1</v>
      </c>
      <c r="O26" s="41">
        <f t="shared" si="3"/>
        <v>0</v>
      </c>
      <c r="P26" s="14">
        <v>1.6</v>
      </c>
      <c r="Q26" s="14">
        <v>1</v>
      </c>
      <c r="R26" s="19">
        <f t="shared" si="4"/>
        <v>1.6</v>
      </c>
    </row>
    <row r="27" spans="2:18" ht="12.75" customHeight="1">
      <c r="B27" s="93"/>
      <c r="C27" s="13"/>
      <c r="D27" s="9">
        <v>1</v>
      </c>
      <c r="E27" s="9">
        <v>0</v>
      </c>
      <c r="F27" s="21">
        <f t="shared" si="0"/>
        <v>0</v>
      </c>
      <c r="G27" s="9"/>
      <c r="H27" s="14">
        <v>1</v>
      </c>
      <c r="I27" s="38">
        <f t="shared" si="1"/>
        <v>0</v>
      </c>
      <c r="J27" s="14"/>
      <c r="K27" s="14">
        <v>1</v>
      </c>
      <c r="L27" s="35">
        <f t="shared" si="2"/>
        <v>0</v>
      </c>
      <c r="M27" s="14"/>
      <c r="N27" s="14">
        <v>1</v>
      </c>
      <c r="O27" s="41">
        <f t="shared" si="3"/>
        <v>0</v>
      </c>
      <c r="P27" s="14"/>
      <c r="Q27" s="14">
        <v>1</v>
      </c>
      <c r="R27" s="19">
        <f t="shared" si="4"/>
        <v>0</v>
      </c>
    </row>
    <row r="28" spans="2:18" ht="12.75" customHeight="1">
      <c r="B28" s="84" t="s">
        <v>38</v>
      </c>
      <c r="C28" s="13" t="s">
        <v>112</v>
      </c>
      <c r="D28" s="8">
        <v>0.32</v>
      </c>
      <c r="E28" s="9">
        <v>1</v>
      </c>
      <c r="F28" s="21">
        <f t="shared" si="0"/>
        <v>0.32</v>
      </c>
      <c r="G28" s="9"/>
      <c r="H28" s="14">
        <v>1</v>
      </c>
      <c r="I28" s="38">
        <f t="shared" si="1"/>
        <v>0</v>
      </c>
      <c r="J28" s="14"/>
      <c r="K28" s="14">
        <v>1</v>
      </c>
      <c r="L28" s="35">
        <f t="shared" si="2"/>
        <v>0</v>
      </c>
      <c r="M28" s="14"/>
      <c r="N28" s="14">
        <v>1</v>
      </c>
      <c r="O28" s="41">
        <f t="shared" si="3"/>
        <v>0</v>
      </c>
      <c r="P28" s="14">
        <v>0.3</v>
      </c>
      <c r="Q28" s="14">
        <v>1</v>
      </c>
      <c r="R28" s="19">
        <f t="shared" si="4"/>
        <v>0.3</v>
      </c>
    </row>
    <row r="29" spans="2:18" ht="12.75" customHeight="1">
      <c r="B29" s="84"/>
      <c r="C29" s="13" t="s">
        <v>14</v>
      </c>
      <c r="D29" s="9">
        <v>0.1</v>
      </c>
      <c r="E29" s="9">
        <v>0</v>
      </c>
      <c r="F29" s="21">
        <f t="shared" si="0"/>
        <v>0</v>
      </c>
      <c r="G29" s="9"/>
      <c r="H29" s="14">
        <v>1</v>
      </c>
      <c r="I29" s="38">
        <f t="shared" si="1"/>
        <v>0</v>
      </c>
      <c r="J29" s="14"/>
      <c r="K29" s="14">
        <v>1</v>
      </c>
      <c r="L29" s="35">
        <f t="shared" si="2"/>
        <v>0</v>
      </c>
      <c r="M29" s="14"/>
      <c r="N29" s="14">
        <v>1</v>
      </c>
      <c r="O29" s="41">
        <f t="shared" si="3"/>
        <v>0</v>
      </c>
      <c r="P29" s="14"/>
      <c r="Q29" s="14">
        <v>1</v>
      </c>
      <c r="R29" s="19">
        <f t="shared" si="4"/>
        <v>0</v>
      </c>
    </row>
    <row r="30" spans="2:18" ht="12.75" customHeight="1">
      <c r="B30" s="84"/>
      <c r="C30" s="13" t="s">
        <v>34</v>
      </c>
      <c r="D30" s="9">
        <v>0.1</v>
      </c>
      <c r="E30" s="9">
        <v>1</v>
      </c>
      <c r="F30" s="21">
        <f t="shared" si="0"/>
        <v>0.1</v>
      </c>
      <c r="G30" s="9"/>
      <c r="H30" s="14">
        <v>1</v>
      </c>
      <c r="I30" s="38">
        <f t="shared" si="1"/>
        <v>0</v>
      </c>
      <c r="J30" s="14"/>
      <c r="K30" s="14">
        <v>1</v>
      </c>
      <c r="L30" s="35">
        <f t="shared" si="2"/>
        <v>0</v>
      </c>
      <c r="M30" s="14"/>
      <c r="N30" s="14">
        <v>1</v>
      </c>
      <c r="O30" s="41">
        <f t="shared" si="3"/>
        <v>0</v>
      </c>
      <c r="P30" s="14">
        <v>0.1</v>
      </c>
      <c r="Q30" s="14">
        <v>2</v>
      </c>
      <c r="R30" s="19">
        <f t="shared" si="4"/>
        <v>0.2</v>
      </c>
    </row>
    <row r="31" spans="2:18" ht="12.75" customHeight="1">
      <c r="B31" s="84"/>
      <c r="C31" s="13" t="s">
        <v>113</v>
      </c>
      <c r="D31" s="9">
        <v>0.25</v>
      </c>
      <c r="E31" s="9">
        <v>2</v>
      </c>
      <c r="F31" s="21">
        <f t="shared" si="0"/>
        <v>0.5</v>
      </c>
      <c r="G31" s="9"/>
      <c r="H31" s="14">
        <v>1</v>
      </c>
      <c r="I31" s="38">
        <f t="shared" si="1"/>
        <v>0</v>
      </c>
      <c r="J31" s="14"/>
      <c r="K31" s="14">
        <v>1</v>
      </c>
      <c r="L31" s="35">
        <f t="shared" si="2"/>
        <v>0</v>
      </c>
      <c r="M31" s="14"/>
      <c r="N31" s="14">
        <v>1</v>
      </c>
      <c r="O31" s="41">
        <f t="shared" si="3"/>
        <v>0</v>
      </c>
      <c r="P31" s="14">
        <v>0.25</v>
      </c>
      <c r="Q31" s="14">
        <v>1</v>
      </c>
      <c r="R31" s="19">
        <f t="shared" si="4"/>
        <v>0.25</v>
      </c>
    </row>
    <row r="32" spans="2:18" ht="12.75" customHeight="1">
      <c r="B32" s="91" t="s">
        <v>20</v>
      </c>
      <c r="C32" s="13" t="s">
        <v>91</v>
      </c>
      <c r="D32" s="9">
        <v>0.3</v>
      </c>
      <c r="E32" s="9">
        <v>1</v>
      </c>
      <c r="F32" s="21">
        <f t="shared" si="0"/>
        <v>0.3</v>
      </c>
      <c r="G32" s="9"/>
      <c r="H32" s="14">
        <v>1</v>
      </c>
      <c r="I32" s="38">
        <f t="shared" si="1"/>
        <v>0</v>
      </c>
      <c r="J32" s="14"/>
      <c r="K32" s="14">
        <v>1</v>
      </c>
      <c r="L32" s="35">
        <f t="shared" si="2"/>
        <v>0</v>
      </c>
      <c r="M32" s="14"/>
      <c r="N32" s="14">
        <v>1</v>
      </c>
      <c r="O32" s="41">
        <f t="shared" si="3"/>
        <v>0</v>
      </c>
      <c r="P32" s="14">
        <v>0.25</v>
      </c>
      <c r="Q32" s="14">
        <v>1</v>
      </c>
      <c r="R32" s="19">
        <f t="shared" si="4"/>
        <v>0.25</v>
      </c>
    </row>
    <row r="33" spans="2:18" ht="12.75" customHeight="1">
      <c r="B33" s="91"/>
      <c r="C33" s="13" t="s">
        <v>93</v>
      </c>
      <c r="D33" s="8">
        <v>0.03</v>
      </c>
      <c r="E33" s="9">
        <v>1</v>
      </c>
      <c r="F33" s="21">
        <f t="shared" si="0"/>
        <v>0.03</v>
      </c>
      <c r="G33" s="9"/>
      <c r="H33" s="14">
        <v>1</v>
      </c>
      <c r="I33" s="38">
        <f t="shared" si="1"/>
        <v>0</v>
      </c>
      <c r="J33" s="14"/>
      <c r="K33" s="14">
        <v>1</v>
      </c>
      <c r="L33" s="35">
        <f t="shared" si="2"/>
        <v>0</v>
      </c>
      <c r="M33" s="14"/>
      <c r="N33" s="14">
        <v>1</v>
      </c>
      <c r="O33" s="41">
        <f t="shared" si="3"/>
        <v>0</v>
      </c>
      <c r="P33" s="14"/>
      <c r="Q33" s="14">
        <v>1</v>
      </c>
      <c r="R33" s="19">
        <f t="shared" si="4"/>
        <v>0</v>
      </c>
    </row>
    <row r="34" spans="2:18" ht="12.75" customHeight="1">
      <c r="B34" s="91"/>
      <c r="C34" s="13" t="s">
        <v>94</v>
      </c>
      <c r="D34" s="9">
        <v>0.1</v>
      </c>
      <c r="E34" s="9">
        <v>1</v>
      </c>
      <c r="F34" s="21">
        <f t="shared" si="0"/>
        <v>0.1</v>
      </c>
      <c r="G34" s="9"/>
      <c r="H34" s="14">
        <v>1</v>
      </c>
      <c r="I34" s="38">
        <f t="shared" si="1"/>
        <v>0</v>
      </c>
      <c r="J34" s="14"/>
      <c r="K34" s="14">
        <v>1</v>
      </c>
      <c r="L34" s="35">
        <f t="shared" si="2"/>
        <v>0</v>
      </c>
      <c r="M34" s="14"/>
      <c r="N34" s="14">
        <v>1</v>
      </c>
      <c r="O34" s="41">
        <f t="shared" si="3"/>
        <v>0</v>
      </c>
      <c r="P34" s="14"/>
      <c r="Q34" s="14">
        <v>1</v>
      </c>
      <c r="R34" s="19">
        <f t="shared" si="4"/>
        <v>0</v>
      </c>
    </row>
    <row r="35" spans="2:18" ht="12.75" customHeight="1">
      <c r="B35" s="91"/>
      <c r="C35" s="13" t="s">
        <v>92</v>
      </c>
      <c r="D35" s="9">
        <v>0.3</v>
      </c>
      <c r="E35" s="9">
        <v>1</v>
      </c>
      <c r="F35" s="21">
        <f t="shared" si="0"/>
        <v>0.3</v>
      </c>
      <c r="G35" s="9"/>
      <c r="H35" s="14">
        <v>1</v>
      </c>
      <c r="I35" s="38">
        <f t="shared" si="1"/>
        <v>0</v>
      </c>
      <c r="J35" s="14"/>
      <c r="K35" s="14">
        <v>1</v>
      </c>
      <c r="L35" s="35">
        <f t="shared" si="2"/>
        <v>0</v>
      </c>
      <c r="M35" s="14"/>
      <c r="N35" s="14">
        <v>1</v>
      </c>
      <c r="O35" s="41">
        <f t="shared" si="3"/>
        <v>0</v>
      </c>
      <c r="P35" s="14">
        <v>0.2</v>
      </c>
      <c r="Q35" s="14">
        <v>1</v>
      </c>
      <c r="R35" s="19">
        <f t="shared" si="4"/>
        <v>0.2</v>
      </c>
    </row>
    <row r="36" spans="2:18" ht="12.75" customHeight="1">
      <c r="B36" s="92"/>
      <c r="C36" s="13" t="s">
        <v>114</v>
      </c>
      <c r="D36" s="9">
        <v>0.06</v>
      </c>
      <c r="E36" s="9">
        <v>1</v>
      </c>
      <c r="F36" s="21">
        <f t="shared" si="0"/>
        <v>0.06</v>
      </c>
      <c r="G36" s="9"/>
      <c r="H36" s="14">
        <v>1</v>
      </c>
      <c r="I36" s="38">
        <f t="shared" si="1"/>
        <v>0</v>
      </c>
      <c r="J36" s="14"/>
      <c r="K36" s="14">
        <v>1</v>
      </c>
      <c r="L36" s="35">
        <f t="shared" si="2"/>
        <v>0</v>
      </c>
      <c r="M36" s="14"/>
      <c r="N36" s="14">
        <v>1</v>
      </c>
      <c r="O36" s="41">
        <f t="shared" si="3"/>
        <v>0</v>
      </c>
      <c r="P36" s="14">
        <v>0.06</v>
      </c>
      <c r="Q36" s="14">
        <v>1</v>
      </c>
      <c r="R36" s="19">
        <f t="shared" si="4"/>
        <v>0.06</v>
      </c>
    </row>
    <row r="37" spans="2:18" ht="12.75" customHeight="1">
      <c r="B37" s="90" t="s">
        <v>55</v>
      </c>
      <c r="C37" s="18" t="s">
        <v>50</v>
      </c>
      <c r="D37" s="29">
        <v>0.45</v>
      </c>
      <c r="E37" s="29">
        <v>1</v>
      </c>
      <c r="F37" s="21">
        <f t="shared" si="0"/>
        <v>0.45</v>
      </c>
      <c r="G37" s="9"/>
      <c r="H37" s="14">
        <v>1</v>
      </c>
      <c r="I37" s="38">
        <f t="shared" si="1"/>
        <v>0</v>
      </c>
      <c r="J37" s="14"/>
      <c r="K37" s="14">
        <v>1</v>
      </c>
      <c r="L37" s="35">
        <f t="shared" si="2"/>
        <v>0</v>
      </c>
      <c r="M37" s="14"/>
      <c r="N37" s="14">
        <v>1</v>
      </c>
      <c r="O37" s="41">
        <f t="shared" si="3"/>
        <v>0</v>
      </c>
      <c r="P37" s="14"/>
      <c r="Q37" s="14">
        <v>1</v>
      </c>
      <c r="R37" s="19">
        <f t="shared" si="4"/>
        <v>0</v>
      </c>
    </row>
    <row r="38" spans="2:18" ht="12.75" customHeight="1">
      <c r="B38" s="91"/>
      <c r="C38" s="13" t="s">
        <v>51</v>
      </c>
      <c r="D38" s="29">
        <v>0.32</v>
      </c>
      <c r="E38" s="29">
        <v>1</v>
      </c>
      <c r="F38" s="21">
        <f t="shared" si="0"/>
        <v>0.32</v>
      </c>
      <c r="G38" s="9"/>
      <c r="H38" s="14">
        <v>1</v>
      </c>
      <c r="I38" s="38">
        <f t="shared" si="1"/>
        <v>0</v>
      </c>
      <c r="J38" s="14"/>
      <c r="K38" s="14">
        <v>1</v>
      </c>
      <c r="L38" s="35">
        <f t="shared" si="2"/>
        <v>0</v>
      </c>
      <c r="M38" s="14"/>
      <c r="N38" s="14">
        <v>1</v>
      </c>
      <c r="O38" s="41">
        <f t="shared" si="3"/>
        <v>0</v>
      </c>
      <c r="P38" s="14"/>
      <c r="Q38" s="14">
        <v>1</v>
      </c>
      <c r="R38" s="19">
        <f t="shared" si="4"/>
        <v>0</v>
      </c>
    </row>
    <row r="39" spans="2:18" ht="12.75" customHeight="1">
      <c r="B39" s="91"/>
      <c r="C39" s="18" t="s">
        <v>97</v>
      </c>
      <c r="D39" s="29">
        <v>0.7</v>
      </c>
      <c r="E39" s="29">
        <v>2</v>
      </c>
      <c r="F39" s="21">
        <f t="shared" si="0"/>
        <v>1.4</v>
      </c>
      <c r="G39" s="9"/>
      <c r="H39" s="14">
        <v>1</v>
      </c>
      <c r="I39" s="38">
        <f t="shared" si="1"/>
        <v>0</v>
      </c>
      <c r="J39" s="14"/>
      <c r="K39" s="14">
        <v>1</v>
      </c>
      <c r="L39" s="35">
        <f t="shared" si="2"/>
        <v>0</v>
      </c>
      <c r="M39" s="14"/>
      <c r="N39" s="14">
        <v>1</v>
      </c>
      <c r="O39" s="41">
        <f t="shared" si="3"/>
        <v>0</v>
      </c>
      <c r="P39" s="14">
        <v>1.2</v>
      </c>
      <c r="Q39" s="14">
        <v>2</v>
      </c>
      <c r="R39" s="19">
        <f t="shared" si="4"/>
        <v>2.4</v>
      </c>
    </row>
    <row r="40" spans="2:18" ht="12.75" customHeight="1">
      <c r="B40" s="91"/>
      <c r="C40" s="18" t="s">
        <v>52</v>
      </c>
      <c r="D40" s="39">
        <v>0.2</v>
      </c>
      <c r="E40" s="30">
        <v>0</v>
      </c>
      <c r="F40" s="21">
        <f t="shared" si="0"/>
        <v>0</v>
      </c>
      <c r="G40" s="9"/>
      <c r="H40" s="14">
        <v>1</v>
      </c>
      <c r="I40" s="38">
        <f t="shared" si="1"/>
        <v>0</v>
      </c>
      <c r="J40" s="14"/>
      <c r="K40" s="14">
        <v>1</v>
      </c>
      <c r="L40" s="35">
        <f t="shared" si="2"/>
        <v>0</v>
      </c>
      <c r="M40" s="14"/>
      <c r="N40" s="14">
        <v>1</v>
      </c>
      <c r="O40" s="41">
        <f t="shared" si="3"/>
        <v>0</v>
      </c>
      <c r="P40" s="14">
        <v>0.2</v>
      </c>
      <c r="Q40" s="14">
        <v>1</v>
      </c>
      <c r="R40" s="19">
        <f t="shared" si="4"/>
        <v>0.2</v>
      </c>
    </row>
    <row r="41" spans="2:18" ht="12.75" customHeight="1">
      <c r="B41" s="92"/>
      <c r="C41" s="18"/>
      <c r="D41" s="29">
        <v>0.2</v>
      </c>
      <c r="E41" s="30"/>
      <c r="F41" s="21">
        <f t="shared" si="0"/>
        <v>0</v>
      </c>
      <c r="G41" s="9"/>
      <c r="H41" s="14">
        <v>1</v>
      </c>
      <c r="I41" s="38">
        <f t="shared" si="1"/>
        <v>0</v>
      </c>
      <c r="J41" s="14"/>
      <c r="K41" s="14">
        <v>1</v>
      </c>
      <c r="L41" s="35">
        <f t="shared" si="2"/>
        <v>0</v>
      </c>
      <c r="M41" s="14"/>
      <c r="N41" s="14">
        <v>1</v>
      </c>
      <c r="O41" s="41">
        <f t="shared" si="3"/>
        <v>0</v>
      </c>
      <c r="P41" s="14"/>
      <c r="Q41" s="14">
        <v>1</v>
      </c>
      <c r="R41" s="19">
        <f t="shared" si="4"/>
        <v>0</v>
      </c>
    </row>
    <row r="42" spans="2:18" ht="12.75" customHeight="1">
      <c r="B42" s="85" t="s">
        <v>22</v>
      </c>
      <c r="C42" s="13" t="s">
        <v>107</v>
      </c>
      <c r="D42" s="8">
        <v>0.33</v>
      </c>
      <c r="E42" s="3">
        <v>1</v>
      </c>
      <c r="F42" s="21">
        <f t="shared" si="0"/>
        <v>0.33</v>
      </c>
      <c r="G42" s="9"/>
      <c r="H42" s="14">
        <v>1</v>
      </c>
      <c r="I42" s="38">
        <f t="shared" si="1"/>
        <v>0</v>
      </c>
      <c r="J42" s="14"/>
      <c r="K42" s="14">
        <v>1</v>
      </c>
      <c r="L42" s="35">
        <f t="shared" si="2"/>
        <v>0</v>
      </c>
      <c r="M42" s="14"/>
      <c r="N42" s="14">
        <v>1</v>
      </c>
      <c r="O42" s="41">
        <f t="shared" si="3"/>
        <v>0</v>
      </c>
      <c r="P42" s="14">
        <v>0.33</v>
      </c>
      <c r="Q42" s="14">
        <v>1</v>
      </c>
      <c r="R42" s="19">
        <f t="shared" si="4"/>
        <v>0.33</v>
      </c>
    </row>
    <row r="43" spans="2:18" ht="12.75" customHeight="1">
      <c r="B43" s="86"/>
      <c r="C43" s="58" t="s">
        <v>30</v>
      </c>
      <c r="D43" s="59">
        <v>0.237</v>
      </c>
      <c r="E43" s="2">
        <v>1</v>
      </c>
      <c r="F43" s="21">
        <f t="shared" si="0"/>
        <v>0.237</v>
      </c>
      <c r="G43" s="9"/>
      <c r="H43" s="14">
        <v>1</v>
      </c>
      <c r="I43" s="38">
        <f t="shared" si="1"/>
        <v>0</v>
      </c>
      <c r="J43" s="14"/>
      <c r="K43" s="14">
        <v>1</v>
      </c>
      <c r="L43" s="35">
        <f t="shared" si="2"/>
        <v>0</v>
      </c>
      <c r="M43" s="14"/>
      <c r="N43" s="14">
        <v>1</v>
      </c>
      <c r="O43" s="41">
        <f t="shared" si="3"/>
        <v>0</v>
      </c>
      <c r="P43" s="14">
        <v>0.25</v>
      </c>
      <c r="Q43" s="14">
        <v>1</v>
      </c>
      <c r="R43" s="19">
        <f t="shared" si="4"/>
        <v>0.25</v>
      </c>
    </row>
    <row r="44" spans="2:18" ht="12.75" customHeight="1">
      <c r="B44" s="87"/>
      <c r="C44" s="9" t="s">
        <v>108</v>
      </c>
      <c r="D44" s="9">
        <v>0.06</v>
      </c>
      <c r="E44" s="9">
        <v>2</v>
      </c>
      <c r="F44" s="21">
        <f t="shared" si="0"/>
        <v>0.12</v>
      </c>
      <c r="G44" s="9"/>
      <c r="H44" s="14">
        <v>1</v>
      </c>
      <c r="I44" s="38">
        <f t="shared" si="1"/>
        <v>0</v>
      </c>
      <c r="J44" s="14"/>
      <c r="K44" s="14">
        <v>1</v>
      </c>
      <c r="L44" s="35">
        <f t="shared" si="2"/>
        <v>0</v>
      </c>
      <c r="M44" s="14"/>
      <c r="N44" s="14">
        <v>1</v>
      </c>
      <c r="O44" s="41">
        <f t="shared" si="3"/>
        <v>0</v>
      </c>
      <c r="P44" s="14">
        <v>0.1</v>
      </c>
      <c r="Q44" s="14">
        <v>1</v>
      </c>
      <c r="R44" s="19">
        <f t="shared" si="4"/>
        <v>0.1</v>
      </c>
    </row>
    <row r="45" spans="2:18" ht="12.75" customHeight="1">
      <c r="B45" s="87"/>
      <c r="C45" s="9" t="s">
        <v>76</v>
      </c>
      <c r="D45" s="9"/>
      <c r="E45" s="9">
        <v>0</v>
      </c>
      <c r="F45" s="21">
        <f t="shared" si="0"/>
        <v>0</v>
      </c>
      <c r="G45" s="9"/>
      <c r="H45" s="14">
        <v>1</v>
      </c>
      <c r="I45" s="38">
        <f t="shared" si="1"/>
        <v>0</v>
      </c>
      <c r="J45" s="14"/>
      <c r="K45" s="14">
        <v>1</v>
      </c>
      <c r="L45" s="35">
        <f t="shared" si="2"/>
        <v>0</v>
      </c>
      <c r="M45" s="14"/>
      <c r="N45" s="14">
        <v>1</v>
      </c>
      <c r="O45" s="41">
        <f t="shared" si="3"/>
        <v>0</v>
      </c>
      <c r="P45" s="14"/>
      <c r="Q45" s="14">
        <v>1</v>
      </c>
      <c r="R45" s="19">
        <f t="shared" si="4"/>
        <v>0</v>
      </c>
    </row>
    <row r="46" spans="2:18" ht="12.75" customHeight="1">
      <c r="B46" s="88"/>
      <c r="C46" s="14"/>
      <c r="D46" s="9"/>
      <c r="E46" s="9">
        <v>0</v>
      </c>
      <c r="F46" s="21">
        <f t="shared" si="0"/>
        <v>0</v>
      </c>
      <c r="G46" s="9"/>
      <c r="H46" s="14">
        <v>1</v>
      </c>
      <c r="I46" s="38">
        <f t="shared" si="1"/>
        <v>0</v>
      </c>
      <c r="J46" s="14"/>
      <c r="K46" s="14">
        <v>1</v>
      </c>
      <c r="L46" s="35">
        <f t="shared" si="2"/>
        <v>0</v>
      </c>
      <c r="M46" s="14"/>
      <c r="N46" s="14">
        <v>1</v>
      </c>
      <c r="O46" s="41">
        <f t="shared" si="3"/>
        <v>0</v>
      </c>
      <c r="P46" s="14"/>
      <c r="Q46" s="14">
        <v>1</v>
      </c>
      <c r="R46" s="19">
        <f t="shared" si="4"/>
        <v>0</v>
      </c>
    </row>
    <row r="47" spans="2:18" ht="12.75" customHeight="1">
      <c r="B47" s="88"/>
      <c r="C47" s="9" t="s">
        <v>115</v>
      </c>
      <c r="D47" s="9">
        <v>0.5</v>
      </c>
      <c r="E47" s="9">
        <v>1</v>
      </c>
      <c r="F47" s="21">
        <f t="shared" si="0"/>
        <v>0.5</v>
      </c>
      <c r="G47" s="9"/>
      <c r="H47" s="14">
        <v>1</v>
      </c>
      <c r="I47" s="38">
        <f t="shared" si="1"/>
        <v>0</v>
      </c>
      <c r="J47" s="14"/>
      <c r="K47" s="14">
        <v>1</v>
      </c>
      <c r="L47" s="35">
        <f t="shared" si="2"/>
        <v>0</v>
      </c>
      <c r="M47" s="14"/>
      <c r="N47" s="14">
        <v>1</v>
      </c>
      <c r="O47" s="41">
        <f t="shared" si="3"/>
        <v>0</v>
      </c>
      <c r="P47" s="14">
        <v>0.9</v>
      </c>
      <c r="Q47" s="14">
        <v>1</v>
      </c>
      <c r="R47" s="19">
        <f t="shared" si="4"/>
        <v>0.9</v>
      </c>
    </row>
    <row r="48" spans="2:18" ht="12.75" customHeight="1">
      <c r="B48" s="89"/>
      <c r="C48" s="9" t="s">
        <v>24</v>
      </c>
      <c r="D48" s="9">
        <v>0.05</v>
      </c>
      <c r="E48" s="9">
        <v>1</v>
      </c>
      <c r="F48" s="21">
        <f t="shared" si="0"/>
        <v>0.05</v>
      </c>
      <c r="G48" s="9"/>
      <c r="H48" s="14">
        <v>1</v>
      </c>
      <c r="I48" s="38">
        <f t="shared" si="1"/>
        <v>0</v>
      </c>
      <c r="J48" s="14"/>
      <c r="K48" s="14">
        <v>1</v>
      </c>
      <c r="L48" s="35">
        <f t="shared" si="2"/>
        <v>0</v>
      </c>
      <c r="M48" s="14"/>
      <c r="N48" s="14">
        <v>1</v>
      </c>
      <c r="O48" s="41">
        <f t="shared" si="3"/>
        <v>0</v>
      </c>
      <c r="P48" s="14"/>
      <c r="Q48" s="14">
        <v>1</v>
      </c>
      <c r="R48" s="19">
        <f t="shared" si="4"/>
        <v>0</v>
      </c>
    </row>
    <row r="49" spans="3:18" ht="12.75" customHeight="1">
      <c r="C49" s="9" t="s">
        <v>78</v>
      </c>
      <c r="D49" s="9">
        <v>0.05</v>
      </c>
      <c r="E49" s="9">
        <v>1</v>
      </c>
      <c r="F49" s="21">
        <f t="shared" si="0"/>
        <v>0.05</v>
      </c>
      <c r="G49" s="9"/>
      <c r="H49" s="14">
        <v>1</v>
      </c>
      <c r="I49" s="38">
        <f t="shared" si="1"/>
        <v>0</v>
      </c>
      <c r="J49" s="14"/>
      <c r="K49" s="14">
        <v>1</v>
      </c>
      <c r="L49" s="35">
        <f t="shared" si="2"/>
        <v>0</v>
      </c>
      <c r="M49" s="14"/>
      <c r="N49" s="14">
        <v>1</v>
      </c>
      <c r="O49" s="41">
        <f t="shared" si="3"/>
        <v>0</v>
      </c>
      <c r="P49" s="14"/>
      <c r="Q49" s="14">
        <v>1</v>
      </c>
      <c r="R49" s="19">
        <f t="shared" si="4"/>
        <v>0</v>
      </c>
    </row>
    <row r="50" spans="2:18" ht="15">
      <c r="B50" s="2"/>
      <c r="C50" s="14"/>
      <c r="D50" s="9"/>
      <c r="E50" s="9"/>
      <c r="F50" s="21">
        <f t="shared" si="0"/>
        <v>0</v>
      </c>
      <c r="G50" s="9"/>
      <c r="H50" s="14">
        <v>1</v>
      </c>
      <c r="I50" s="38">
        <f t="shared" si="1"/>
        <v>0</v>
      </c>
      <c r="J50" s="14"/>
      <c r="K50" s="14">
        <v>1</v>
      </c>
      <c r="L50" s="35">
        <f t="shared" si="2"/>
        <v>0</v>
      </c>
      <c r="M50" s="14"/>
      <c r="N50" s="14">
        <v>1</v>
      </c>
      <c r="O50" s="41">
        <f t="shared" si="3"/>
        <v>0</v>
      </c>
      <c r="P50" s="14"/>
      <c r="Q50" s="14">
        <v>1</v>
      </c>
      <c r="R50" s="19">
        <f t="shared" si="4"/>
        <v>0</v>
      </c>
    </row>
    <row r="51" spans="2:18" ht="15">
      <c r="B51" s="2"/>
      <c r="C51" s="11" t="s">
        <v>106</v>
      </c>
      <c r="D51" s="9">
        <v>0.01</v>
      </c>
      <c r="E51" s="9">
        <v>1</v>
      </c>
      <c r="F51" s="21">
        <f t="shared" si="0"/>
        <v>0.01</v>
      </c>
      <c r="G51" s="9"/>
      <c r="H51" s="14">
        <v>1</v>
      </c>
      <c r="I51" s="38">
        <f t="shared" si="1"/>
        <v>0</v>
      </c>
      <c r="J51" s="14"/>
      <c r="K51" s="14">
        <v>1</v>
      </c>
      <c r="L51" s="35">
        <f t="shared" si="2"/>
        <v>0</v>
      </c>
      <c r="M51" s="14"/>
      <c r="N51" s="14">
        <v>1</v>
      </c>
      <c r="O51" s="41">
        <f t="shared" si="3"/>
        <v>0</v>
      </c>
      <c r="P51" s="14"/>
      <c r="Q51" s="14">
        <v>1</v>
      </c>
      <c r="R51" s="19">
        <f t="shared" si="4"/>
        <v>0</v>
      </c>
    </row>
    <row r="52" spans="2:18" ht="15">
      <c r="B52" s="2"/>
      <c r="C52" s="9"/>
      <c r="D52" s="9"/>
      <c r="E52" s="9"/>
      <c r="F52" s="21">
        <f t="shared" si="0"/>
        <v>0</v>
      </c>
      <c r="G52" s="9"/>
      <c r="H52" s="14">
        <v>1</v>
      </c>
      <c r="I52" s="38">
        <f t="shared" si="1"/>
        <v>0</v>
      </c>
      <c r="J52" s="14"/>
      <c r="K52" s="14">
        <v>1</v>
      </c>
      <c r="L52" s="35">
        <f t="shared" si="2"/>
        <v>0</v>
      </c>
      <c r="M52" s="14"/>
      <c r="N52" s="14">
        <v>1</v>
      </c>
      <c r="O52" s="41">
        <f t="shared" si="3"/>
        <v>0</v>
      </c>
      <c r="P52" s="14"/>
      <c r="Q52" s="14">
        <v>1</v>
      </c>
      <c r="R52" s="19">
        <f t="shared" si="4"/>
        <v>0</v>
      </c>
    </row>
    <row r="53" spans="2:18" ht="18">
      <c r="B53" s="2"/>
      <c r="C53" s="61" t="s">
        <v>57</v>
      </c>
      <c r="D53" s="62"/>
      <c r="E53" s="62">
        <v>4</v>
      </c>
      <c r="F53" s="21">
        <f t="shared" si="0"/>
        <v>0</v>
      </c>
      <c r="G53" s="9"/>
      <c r="H53" s="14">
        <v>1</v>
      </c>
      <c r="I53" s="38">
        <f t="shared" si="1"/>
        <v>0</v>
      </c>
      <c r="J53" s="14"/>
      <c r="K53" s="14">
        <v>1</v>
      </c>
      <c r="L53" s="35">
        <f t="shared" si="2"/>
        <v>0</v>
      </c>
      <c r="M53" s="14"/>
      <c r="N53" s="14">
        <v>1</v>
      </c>
      <c r="O53" s="41">
        <f t="shared" si="3"/>
        <v>0</v>
      </c>
      <c r="P53" s="14"/>
      <c r="Q53" s="14">
        <v>1</v>
      </c>
      <c r="R53" s="19">
        <f t="shared" si="4"/>
        <v>0</v>
      </c>
    </row>
    <row r="54" spans="3:18" ht="15">
      <c r="C54" s="5" t="s">
        <v>0</v>
      </c>
      <c r="D54" s="8" t="s">
        <v>44</v>
      </c>
      <c r="E54" s="8"/>
      <c r="F54" s="21"/>
      <c r="G54" s="9"/>
      <c r="H54" s="14">
        <v>1</v>
      </c>
      <c r="I54" s="38">
        <f t="shared" si="1"/>
        <v>0</v>
      </c>
      <c r="J54" s="14"/>
      <c r="K54" s="14">
        <v>1</v>
      </c>
      <c r="L54" s="35">
        <f t="shared" si="2"/>
        <v>0</v>
      </c>
      <c r="M54" s="9"/>
      <c r="N54" s="14">
        <v>1</v>
      </c>
      <c r="O54" s="41">
        <f t="shared" si="3"/>
        <v>0</v>
      </c>
      <c r="P54" s="14"/>
      <c r="Q54" s="14">
        <v>1</v>
      </c>
      <c r="R54" s="19">
        <f t="shared" si="4"/>
        <v>0</v>
      </c>
    </row>
    <row r="55" spans="3:18" ht="15">
      <c r="C55" s="10" t="s">
        <v>43</v>
      </c>
      <c r="D55" s="10">
        <v>2.8</v>
      </c>
      <c r="E55" s="10">
        <v>1</v>
      </c>
      <c r="F55" s="21">
        <f t="shared" si="0"/>
        <v>2.8</v>
      </c>
      <c r="G55" s="9">
        <v>2.8</v>
      </c>
      <c r="H55" s="14">
        <v>1</v>
      </c>
      <c r="I55" s="38">
        <f t="shared" si="1"/>
        <v>2.8</v>
      </c>
      <c r="J55" s="14"/>
      <c r="K55" s="14">
        <v>1</v>
      </c>
      <c r="L55" s="35">
        <f t="shared" si="2"/>
        <v>0</v>
      </c>
      <c r="M55" s="9"/>
      <c r="N55" s="14">
        <v>1</v>
      </c>
      <c r="O55" s="41">
        <f t="shared" si="3"/>
        <v>0</v>
      </c>
      <c r="P55" s="14"/>
      <c r="Q55" s="14">
        <v>1</v>
      </c>
      <c r="R55" s="19">
        <f t="shared" si="4"/>
        <v>0</v>
      </c>
    </row>
    <row r="56" spans="3:18" ht="15">
      <c r="C56" s="20" t="s">
        <v>47</v>
      </c>
      <c r="D56" s="10">
        <v>0.256</v>
      </c>
      <c r="E56" s="10">
        <v>1</v>
      </c>
      <c r="F56" s="21">
        <f aca="true" t="shared" si="5" ref="F56:F105">E56*D56</f>
        <v>0.256</v>
      </c>
      <c r="G56" s="9"/>
      <c r="H56" s="14">
        <v>1</v>
      </c>
      <c r="I56" s="38">
        <f aca="true" t="shared" si="6" ref="I56:I105">H56*G56</f>
        <v>0</v>
      </c>
      <c r="J56" s="14"/>
      <c r="K56" s="14">
        <v>1</v>
      </c>
      <c r="L56" s="35">
        <f aca="true" t="shared" si="7" ref="L56:L105">K56*J56</f>
        <v>0</v>
      </c>
      <c r="M56" s="9"/>
      <c r="N56" s="14">
        <v>1</v>
      </c>
      <c r="O56" s="41">
        <f aca="true" t="shared" si="8" ref="O56:O105">N56*M56</f>
        <v>0</v>
      </c>
      <c r="P56" s="14"/>
      <c r="Q56" s="14">
        <v>1</v>
      </c>
      <c r="R56" s="19">
        <f aca="true" t="shared" si="9" ref="R56:R105">Q56*P56</f>
        <v>0</v>
      </c>
    </row>
    <row r="57" spans="3:18" ht="15">
      <c r="C57" s="21" t="s">
        <v>13</v>
      </c>
      <c r="D57" s="10">
        <v>0.247</v>
      </c>
      <c r="E57" s="10">
        <v>0</v>
      </c>
      <c r="F57" s="21">
        <f t="shared" si="5"/>
        <v>0</v>
      </c>
      <c r="G57" s="9"/>
      <c r="H57" s="14">
        <v>1</v>
      </c>
      <c r="I57" s="38">
        <f t="shared" si="6"/>
        <v>0</v>
      </c>
      <c r="J57" s="14"/>
      <c r="K57" s="14">
        <v>1</v>
      </c>
      <c r="L57" s="35">
        <f t="shared" si="7"/>
        <v>0</v>
      </c>
      <c r="M57" s="14"/>
      <c r="N57" s="14">
        <v>1</v>
      </c>
      <c r="O57" s="41">
        <f t="shared" si="8"/>
        <v>0</v>
      </c>
      <c r="P57" s="14">
        <v>0.247</v>
      </c>
      <c r="Q57" s="14">
        <v>1</v>
      </c>
      <c r="R57" s="19">
        <f t="shared" si="9"/>
        <v>0.247</v>
      </c>
    </row>
    <row r="58" spans="3:18" ht="15">
      <c r="C58" s="10" t="s">
        <v>110</v>
      </c>
      <c r="D58" s="8">
        <v>0</v>
      </c>
      <c r="E58" s="8">
        <v>0</v>
      </c>
      <c r="F58" s="21">
        <f t="shared" si="5"/>
        <v>0</v>
      </c>
      <c r="G58" s="9">
        <v>0.45</v>
      </c>
      <c r="H58" s="14">
        <v>2</v>
      </c>
      <c r="I58" s="38">
        <f t="shared" si="6"/>
        <v>0.9</v>
      </c>
      <c r="J58" s="14"/>
      <c r="K58" s="14">
        <v>1</v>
      </c>
      <c r="L58" s="35">
        <f t="shared" si="7"/>
        <v>0</v>
      </c>
      <c r="M58" s="14"/>
      <c r="N58" s="14">
        <v>1</v>
      </c>
      <c r="O58" s="41">
        <f t="shared" si="8"/>
        <v>0</v>
      </c>
      <c r="P58" s="14"/>
      <c r="Q58" s="14">
        <v>1</v>
      </c>
      <c r="R58" s="19">
        <f t="shared" si="9"/>
        <v>0</v>
      </c>
    </row>
    <row r="59" spans="3:18" s="2" customFormat="1" ht="15">
      <c r="C59" s="10" t="s">
        <v>7</v>
      </c>
      <c r="D59" s="8">
        <v>0</v>
      </c>
      <c r="E59" s="8">
        <v>0</v>
      </c>
      <c r="F59" s="21">
        <f t="shared" si="5"/>
        <v>0</v>
      </c>
      <c r="G59" s="9"/>
      <c r="H59" s="14">
        <v>1</v>
      </c>
      <c r="I59" s="38">
        <f t="shared" si="6"/>
        <v>0</v>
      </c>
      <c r="J59" s="14">
        <v>1.1</v>
      </c>
      <c r="K59" s="14">
        <v>1</v>
      </c>
      <c r="L59" s="35">
        <f t="shared" si="7"/>
        <v>1.1</v>
      </c>
      <c r="M59" s="9"/>
      <c r="N59" s="14">
        <v>1</v>
      </c>
      <c r="O59" s="41">
        <f t="shared" si="8"/>
        <v>0</v>
      </c>
      <c r="P59" s="9"/>
      <c r="Q59" s="14">
        <v>1</v>
      </c>
      <c r="R59" s="19">
        <f t="shared" si="9"/>
        <v>0</v>
      </c>
    </row>
    <row r="60" spans="3:18" s="2" customFormat="1" ht="15">
      <c r="C60" s="9" t="s">
        <v>15</v>
      </c>
      <c r="D60" s="9">
        <v>0</v>
      </c>
      <c r="E60" s="10">
        <v>0</v>
      </c>
      <c r="F60" s="21">
        <f t="shared" si="5"/>
        <v>0</v>
      </c>
      <c r="G60" s="9">
        <v>0.08</v>
      </c>
      <c r="H60" s="14">
        <v>1</v>
      </c>
      <c r="I60" s="38">
        <f t="shared" si="6"/>
        <v>0.08</v>
      </c>
      <c r="J60" s="14"/>
      <c r="K60" s="14">
        <v>1</v>
      </c>
      <c r="L60" s="35">
        <f t="shared" si="7"/>
        <v>0</v>
      </c>
      <c r="M60" s="9"/>
      <c r="N60" s="14">
        <v>1</v>
      </c>
      <c r="O60" s="41">
        <f t="shared" si="8"/>
        <v>0</v>
      </c>
      <c r="P60" s="9"/>
      <c r="Q60" s="14">
        <v>1</v>
      </c>
      <c r="R60" s="19">
        <f t="shared" si="9"/>
        <v>0</v>
      </c>
    </row>
    <row r="61" spans="3:18" s="2" customFormat="1" ht="15">
      <c r="C61" s="10" t="s">
        <v>10</v>
      </c>
      <c r="D61" s="9">
        <v>0.12</v>
      </c>
      <c r="E61" s="9">
        <v>1</v>
      </c>
      <c r="F61" s="21">
        <f t="shared" si="5"/>
        <v>0.12</v>
      </c>
      <c r="G61" s="9"/>
      <c r="H61" s="14">
        <v>1</v>
      </c>
      <c r="I61" s="38">
        <f t="shared" si="6"/>
        <v>0</v>
      </c>
      <c r="J61" s="14"/>
      <c r="K61" s="14">
        <v>1</v>
      </c>
      <c r="L61" s="35">
        <f t="shared" si="7"/>
        <v>0</v>
      </c>
      <c r="M61" s="9">
        <v>1.24</v>
      </c>
      <c r="N61" s="14">
        <v>1</v>
      </c>
      <c r="O61" s="41">
        <f t="shared" si="8"/>
        <v>1.24</v>
      </c>
      <c r="P61" s="9"/>
      <c r="Q61" s="14">
        <v>1</v>
      </c>
      <c r="R61" s="19">
        <f t="shared" si="9"/>
        <v>0</v>
      </c>
    </row>
    <row r="62" spans="3:18" s="2" customFormat="1" ht="15">
      <c r="C62" s="9" t="s">
        <v>79</v>
      </c>
      <c r="D62" s="9">
        <v>0</v>
      </c>
      <c r="E62" s="9">
        <v>0</v>
      </c>
      <c r="F62" s="21">
        <f t="shared" si="5"/>
        <v>0</v>
      </c>
      <c r="G62" s="9"/>
      <c r="H62" s="14">
        <v>1</v>
      </c>
      <c r="I62" s="38">
        <f t="shared" si="6"/>
        <v>0</v>
      </c>
      <c r="J62" s="14">
        <v>0.45</v>
      </c>
      <c r="K62" s="14">
        <v>1</v>
      </c>
      <c r="L62" s="35">
        <f t="shared" si="7"/>
        <v>0.45</v>
      </c>
      <c r="M62" s="9"/>
      <c r="N62" s="14">
        <v>1</v>
      </c>
      <c r="O62" s="41">
        <f t="shared" si="8"/>
        <v>0</v>
      </c>
      <c r="P62" s="9"/>
      <c r="Q62" s="14">
        <v>1</v>
      </c>
      <c r="R62" s="19">
        <f t="shared" si="9"/>
        <v>0</v>
      </c>
    </row>
    <row r="63" spans="3:18" ht="15">
      <c r="C63" s="10" t="s">
        <v>29</v>
      </c>
      <c r="D63" s="9">
        <v>0</v>
      </c>
      <c r="E63" s="9">
        <v>0</v>
      </c>
      <c r="F63" s="21">
        <f t="shared" si="5"/>
        <v>0</v>
      </c>
      <c r="G63" s="9"/>
      <c r="H63" s="14">
        <v>1</v>
      </c>
      <c r="I63" s="38">
        <f t="shared" si="6"/>
        <v>0</v>
      </c>
      <c r="J63" s="14"/>
      <c r="K63" s="14">
        <v>1</v>
      </c>
      <c r="L63" s="35">
        <f t="shared" si="7"/>
        <v>0</v>
      </c>
      <c r="M63" s="14">
        <v>0.15</v>
      </c>
      <c r="N63" s="14">
        <v>1</v>
      </c>
      <c r="O63" s="41">
        <f t="shared" si="8"/>
        <v>0.15</v>
      </c>
      <c r="P63" s="14">
        <v>0.28</v>
      </c>
      <c r="Q63" s="14">
        <v>1</v>
      </c>
      <c r="R63" s="19">
        <f t="shared" si="9"/>
        <v>0.28</v>
      </c>
    </row>
    <row r="64" spans="3:18" ht="15">
      <c r="C64" s="22" t="s">
        <v>62</v>
      </c>
      <c r="D64" s="9">
        <v>0.01</v>
      </c>
      <c r="E64" s="9">
        <v>1</v>
      </c>
      <c r="F64" s="21">
        <f t="shared" si="5"/>
        <v>0.01</v>
      </c>
      <c r="G64" s="9"/>
      <c r="H64" s="14">
        <v>1</v>
      </c>
      <c r="I64" s="38">
        <f t="shared" si="6"/>
        <v>0</v>
      </c>
      <c r="J64" s="14"/>
      <c r="K64" s="14">
        <v>1</v>
      </c>
      <c r="L64" s="35">
        <f t="shared" si="7"/>
        <v>0</v>
      </c>
      <c r="M64" s="14"/>
      <c r="N64" s="14">
        <v>1</v>
      </c>
      <c r="O64" s="41">
        <f t="shared" si="8"/>
        <v>0</v>
      </c>
      <c r="P64" s="14"/>
      <c r="Q64" s="14">
        <v>1</v>
      </c>
      <c r="R64" s="19">
        <f t="shared" si="9"/>
        <v>0</v>
      </c>
    </row>
    <row r="65" spans="3:18" ht="15">
      <c r="C65" s="60" t="s">
        <v>61</v>
      </c>
      <c r="D65" s="9">
        <v>0.01</v>
      </c>
      <c r="E65" s="9">
        <v>1</v>
      </c>
      <c r="F65" s="21">
        <f t="shared" si="5"/>
        <v>0.01</v>
      </c>
      <c r="G65" s="9"/>
      <c r="H65" s="14">
        <v>1</v>
      </c>
      <c r="I65" s="38">
        <f t="shared" si="6"/>
        <v>0</v>
      </c>
      <c r="J65" s="14"/>
      <c r="K65" s="14">
        <v>1</v>
      </c>
      <c r="L65" s="35">
        <f t="shared" si="7"/>
        <v>0</v>
      </c>
      <c r="M65" s="14"/>
      <c r="N65" s="14">
        <v>1</v>
      </c>
      <c r="O65" s="41">
        <f t="shared" si="8"/>
        <v>0</v>
      </c>
      <c r="P65" s="14"/>
      <c r="Q65" s="14">
        <v>1</v>
      </c>
      <c r="R65" s="19">
        <f t="shared" si="9"/>
        <v>0</v>
      </c>
    </row>
    <row r="66" spans="3:18" ht="15">
      <c r="C66" s="22"/>
      <c r="D66" s="9"/>
      <c r="E66" s="9"/>
      <c r="F66" s="21">
        <f t="shared" si="5"/>
        <v>0</v>
      </c>
      <c r="G66" s="9"/>
      <c r="H66" s="14">
        <v>1</v>
      </c>
      <c r="I66" s="38">
        <f t="shared" si="6"/>
        <v>0</v>
      </c>
      <c r="J66" s="14"/>
      <c r="K66" s="14">
        <v>1</v>
      </c>
      <c r="L66" s="35">
        <f t="shared" si="7"/>
        <v>0</v>
      </c>
      <c r="M66" s="14"/>
      <c r="N66" s="14">
        <v>1</v>
      </c>
      <c r="O66" s="41">
        <f t="shared" si="8"/>
        <v>0</v>
      </c>
      <c r="P66" s="14"/>
      <c r="Q66" s="14">
        <v>1</v>
      </c>
      <c r="R66" s="19">
        <f t="shared" si="9"/>
        <v>0</v>
      </c>
    </row>
    <row r="67" spans="3:18" ht="15">
      <c r="C67" s="63" t="s">
        <v>46</v>
      </c>
      <c r="D67" s="9">
        <v>0.005</v>
      </c>
      <c r="E67" s="9">
        <v>4</v>
      </c>
      <c r="F67" s="21">
        <f t="shared" si="5"/>
        <v>0.02</v>
      </c>
      <c r="G67" s="9">
        <v>0.005</v>
      </c>
      <c r="H67" s="14">
        <v>4</v>
      </c>
      <c r="I67" s="38">
        <f t="shared" si="6"/>
        <v>0.02</v>
      </c>
      <c r="J67" s="14"/>
      <c r="K67" s="14">
        <v>1</v>
      </c>
      <c r="L67" s="35">
        <f t="shared" si="7"/>
        <v>0</v>
      </c>
      <c r="M67" s="14"/>
      <c r="N67" s="14">
        <v>1</v>
      </c>
      <c r="O67" s="41">
        <f t="shared" si="8"/>
        <v>0</v>
      </c>
      <c r="P67" s="14"/>
      <c r="Q67" s="14">
        <v>1</v>
      </c>
      <c r="R67" s="19">
        <f t="shared" si="9"/>
        <v>0</v>
      </c>
    </row>
    <row r="68" spans="3:18" ht="15">
      <c r="C68" s="63" t="s">
        <v>12</v>
      </c>
      <c r="D68" s="9">
        <v>0</v>
      </c>
      <c r="E68" s="9">
        <v>0</v>
      </c>
      <c r="F68" s="21">
        <f t="shared" si="5"/>
        <v>0</v>
      </c>
      <c r="G68" s="9"/>
      <c r="H68" s="14">
        <v>1</v>
      </c>
      <c r="I68" s="38">
        <f t="shared" si="6"/>
        <v>0</v>
      </c>
      <c r="J68" s="14"/>
      <c r="K68" s="14">
        <v>1</v>
      </c>
      <c r="L68" s="35">
        <f t="shared" si="7"/>
        <v>0</v>
      </c>
      <c r="M68" s="14"/>
      <c r="N68" s="14">
        <v>1</v>
      </c>
      <c r="O68" s="41">
        <f t="shared" si="8"/>
        <v>0</v>
      </c>
      <c r="P68" s="14">
        <v>0.07</v>
      </c>
      <c r="Q68" s="14">
        <v>1</v>
      </c>
      <c r="R68" s="19">
        <f t="shared" si="9"/>
        <v>0.07</v>
      </c>
    </row>
    <row r="69" spans="3:18" ht="15">
      <c r="C69" s="63" t="s">
        <v>81</v>
      </c>
      <c r="D69" s="9">
        <v>0</v>
      </c>
      <c r="E69" s="9">
        <v>0</v>
      </c>
      <c r="F69" s="21">
        <f t="shared" si="5"/>
        <v>0</v>
      </c>
      <c r="G69" s="9">
        <v>1.2</v>
      </c>
      <c r="H69" s="14">
        <v>1</v>
      </c>
      <c r="I69" s="38">
        <f t="shared" si="6"/>
        <v>1.2</v>
      </c>
      <c r="J69" s="14"/>
      <c r="K69" s="14">
        <v>1</v>
      </c>
      <c r="L69" s="35">
        <f t="shared" si="7"/>
        <v>0</v>
      </c>
      <c r="M69" s="14"/>
      <c r="N69" s="14">
        <v>1</v>
      </c>
      <c r="O69" s="41">
        <f t="shared" si="8"/>
        <v>0</v>
      </c>
      <c r="P69" s="14"/>
      <c r="Q69" s="14">
        <v>1</v>
      </c>
      <c r="R69" s="19">
        <f t="shared" si="9"/>
        <v>0</v>
      </c>
    </row>
    <row r="70" spans="3:18" ht="15">
      <c r="C70" s="13" t="s">
        <v>80</v>
      </c>
      <c r="D70" s="10">
        <v>0</v>
      </c>
      <c r="E70" s="10">
        <v>0</v>
      </c>
      <c r="F70" s="21">
        <f t="shared" si="5"/>
        <v>0</v>
      </c>
      <c r="G70" s="9"/>
      <c r="H70" s="14">
        <v>1</v>
      </c>
      <c r="I70" s="38">
        <f t="shared" si="6"/>
        <v>0</v>
      </c>
      <c r="J70" s="14"/>
      <c r="K70" s="14">
        <v>1</v>
      </c>
      <c r="L70" s="35">
        <f t="shared" si="7"/>
        <v>0</v>
      </c>
      <c r="M70" s="14">
        <v>0.8</v>
      </c>
      <c r="N70" s="14">
        <v>1</v>
      </c>
      <c r="O70" s="41">
        <f t="shared" si="8"/>
        <v>0.8</v>
      </c>
      <c r="P70" s="14"/>
      <c r="Q70" s="14">
        <v>1</v>
      </c>
      <c r="R70" s="19">
        <f t="shared" si="9"/>
        <v>0</v>
      </c>
    </row>
    <row r="71" spans="3:18" ht="15">
      <c r="C71" s="64" t="s">
        <v>82</v>
      </c>
      <c r="D71" s="9">
        <v>0</v>
      </c>
      <c r="E71" s="9">
        <v>0</v>
      </c>
      <c r="F71" s="21">
        <f t="shared" si="5"/>
        <v>0</v>
      </c>
      <c r="G71" s="9"/>
      <c r="H71" s="14">
        <v>1</v>
      </c>
      <c r="I71" s="38">
        <f t="shared" si="6"/>
        <v>0</v>
      </c>
      <c r="J71" s="14">
        <v>0.89</v>
      </c>
      <c r="K71" s="14">
        <v>1</v>
      </c>
      <c r="L71" s="35">
        <f t="shared" si="7"/>
        <v>0.89</v>
      </c>
      <c r="M71" s="14"/>
      <c r="N71" s="14">
        <v>1</v>
      </c>
      <c r="O71" s="41">
        <f t="shared" si="8"/>
        <v>0</v>
      </c>
      <c r="P71" s="14"/>
      <c r="Q71" s="14">
        <v>1</v>
      </c>
      <c r="R71" s="19">
        <f t="shared" si="9"/>
        <v>0</v>
      </c>
    </row>
    <row r="72" spans="3:18" ht="15">
      <c r="C72" s="13" t="s">
        <v>25</v>
      </c>
      <c r="D72" s="8">
        <v>0</v>
      </c>
      <c r="E72" s="8">
        <v>0</v>
      </c>
      <c r="F72" s="21">
        <f t="shared" si="5"/>
        <v>0</v>
      </c>
      <c r="G72" s="9"/>
      <c r="H72" s="14">
        <v>1</v>
      </c>
      <c r="I72" s="38">
        <f t="shared" si="6"/>
        <v>0</v>
      </c>
      <c r="J72" s="14">
        <v>0.65</v>
      </c>
      <c r="K72" s="14">
        <v>2</v>
      </c>
      <c r="L72" s="35">
        <f t="shared" si="7"/>
        <v>1.3</v>
      </c>
      <c r="M72" s="14">
        <v>0.65</v>
      </c>
      <c r="N72" s="14">
        <v>1</v>
      </c>
      <c r="O72" s="41">
        <f t="shared" si="8"/>
        <v>0.65</v>
      </c>
      <c r="P72" s="14"/>
      <c r="Q72" s="14">
        <v>1</v>
      </c>
      <c r="R72" s="19">
        <f t="shared" si="9"/>
        <v>0</v>
      </c>
    </row>
    <row r="73" spans="3:18" ht="15">
      <c r="C73" s="13" t="s">
        <v>2</v>
      </c>
      <c r="D73" s="9">
        <v>0</v>
      </c>
      <c r="E73" s="9">
        <v>0</v>
      </c>
      <c r="F73" s="21">
        <f t="shared" si="5"/>
        <v>0</v>
      </c>
      <c r="G73" s="9"/>
      <c r="H73" s="14">
        <v>1</v>
      </c>
      <c r="I73" s="38">
        <f t="shared" si="6"/>
        <v>0</v>
      </c>
      <c r="J73" s="14"/>
      <c r="K73" s="14">
        <v>1</v>
      </c>
      <c r="L73" s="35">
        <f t="shared" si="7"/>
        <v>0</v>
      </c>
      <c r="M73" s="14"/>
      <c r="N73" s="14">
        <v>1</v>
      </c>
      <c r="O73" s="41">
        <f t="shared" si="8"/>
        <v>0</v>
      </c>
      <c r="P73" s="14"/>
      <c r="Q73" s="14">
        <v>1</v>
      </c>
      <c r="R73" s="19">
        <f t="shared" si="9"/>
        <v>0</v>
      </c>
    </row>
    <row r="74" spans="3:18" ht="15">
      <c r="C74" s="13" t="s">
        <v>8</v>
      </c>
      <c r="D74" s="9">
        <v>0</v>
      </c>
      <c r="E74" s="9">
        <v>0</v>
      </c>
      <c r="F74" s="21">
        <f t="shared" si="5"/>
        <v>0</v>
      </c>
      <c r="G74" s="9">
        <v>1.08</v>
      </c>
      <c r="H74" s="14">
        <v>1</v>
      </c>
      <c r="I74" s="38">
        <f t="shared" si="6"/>
        <v>1.08</v>
      </c>
      <c r="J74" s="14"/>
      <c r="K74" s="14">
        <v>1</v>
      </c>
      <c r="L74" s="35">
        <f t="shared" si="7"/>
        <v>0</v>
      </c>
      <c r="M74" s="14"/>
      <c r="N74" s="14">
        <v>1</v>
      </c>
      <c r="O74" s="41">
        <f t="shared" si="8"/>
        <v>0</v>
      </c>
      <c r="P74" s="14"/>
      <c r="Q74" s="14">
        <v>1</v>
      </c>
      <c r="R74" s="19">
        <f t="shared" si="9"/>
        <v>0</v>
      </c>
    </row>
    <row r="75" spans="3:18" ht="15">
      <c r="C75" s="13" t="s">
        <v>6</v>
      </c>
      <c r="D75" s="8">
        <v>0</v>
      </c>
      <c r="E75" s="8">
        <v>0</v>
      </c>
      <c r="F75" s="21">
        <f t="shared" si="5"/>
        <v>0</v>
      </c>
      <c r="G75" s="9">
        <v>0.42</v>
      </c>
      <c r="H75" s="14">
        <v>1</v>
      </c>
      <c r="I75" s="38">
        <f t="shared" si="6"/>
        <v>0.42</v>
      </c>
      <c r="J75" s="14"/>
      <c r="K75" s="14">
        <v>1</v>
      </c>
      <c r="L75" s="35">
        <f t="shared" si="7"/>
        <v>0</v>
      </c>
      <c r="M75" s="14"/>
      <c r="N75" s="14">
        <v>1</v>
      </c>
      <c r="O75" s="41">
        <f t="shared" si="8"/>
        <v>0</v>
      </c>
      <c r="P75" s="14"/>
      <c r="Q75" s="14">
        <v>1</v>
      </c>
      <c r="R75" s="19">
        <f t="shared" si="9"/>
        <v>0</v>
      </c>
    </row>
    <row r="76" spans="3:18" ht="15">
      <c r="C76" s="13" t="s">
        <v>83</v>
      </c>
      <c r="D76" s="9">
        <v>0.1</v>
      </c>
      <c r="E76" s="9">
        <v>1</v>
      </c>
      <c r="F76" s="21">
        <f t="shared" si="5"/>
        <v>0.1</v>
      </c>
      <c r="G76" s="9"/>
      <c r="H76" s="14">
        <v>1</v>
      </c>
      <c r="I76" s="38">
        <f t="shared" si="6"/>
        <v>0</v>
      </c>
      <c r="J76" s="14"/>
      <c r="K76" s="14">
        <v>1</v>
      </c>
      <c r="L76" s="35">
        <f t="shared" si="7"/>
        <v>0</v>
      </c>
      <c r="M76" s="14"/>
      <c r="N76" s="14">
        <v>1</v>
      </c>
      <c r="O76" s="41">
        <f t="shared" si="8"/>
        <v>0</v>
      </c>
      <c r="P76" s="14">
        <v>0.1</v>
      </c>
      <c r="Q76" s="14">
        <v>1</v>
      </c>
      <c r="R76" s="19">
        <f t="shared" si="9"/>
        <v>0.1</v>
      </c>
    </row>
    <row r="77" spans="4:18" ht="15">
      <c r="D77" s="9">
        <v>0</v>
      </c>
      <c r="E77" s="9">
        <v>0</v>
      </c>
      <c r="F77" s="21">
        <f t="shared" si="5"/>
        <v>0</v>
      </c>
      <c r="G77" s="9"/>
      <c r="H77" s="14">
        <v>1</v>
      </c>
      <c r="I77" s="38">
        <f t="shared" si="6"/>
        <v>0</v>
      </c>
      <c r="J77" s="14"/>
      <c r="K77" s="14">
        <v>1</v>
      </c>
      <c r="L77" s="35">
        <f t="shared" si="7"/>
        <v>0</v>
      </c>
      <c r="M77" s="14"/>
      <c r="N77" s="14">
        <v>1</v>
      </c>
      <c r="O77" s="41">
        <f t="shared" si="8"/>
        <v>0</v>
      </c>
      <c r="P77" s="14"/>
      <c r="Q77" s="14">
        <v>1</v>
      </c>
      <c r="R77" s="19">
        <f t="shared" si="9"/>
        <v>0</v>
      </c>
    </row>
    <row r="78" spans="3:18" ht="15">
      <c r="C78" s="13" t="s">
        <v>111</v>
      </c>
      <c r="D78" s="9">
        <v>0</v>
      </c>
      <c r="E78" s="9">
        <v>0</v>
      </c>
      <c r="F78" s="21">
        <f t="shared" si="5"/>
        <v>0</v>
      </c>
      <c r="G78" s="9">
        <v>0.4</v>
      </c>
      <c r="H78" s="14">
        <v>1</v>
      </c>
      <c r="I78" s="38">
        <f t="shared" si="6"/>
        <v>0.4</v>
      </c>
      <c r="J78" s="14"/>
      <c r="K78" s="14">
        <v>1</v>
      </c>
      <c r="L78" s="35">
        <f t="shared" si="7"/>
        <v>0</v>
      </c>
      <c r="M78" s="14"/>
      <c r="N78" s="14">
        <v>1</v>
      </c>
      <c r="O78" s="41">
        <f t="shared" si="8"/>
        <v>0</v>
      </c>
      <c r="P78" s="14"/>
      <c r="Q78" s="14">
        <v>1</v>
      </c>
      <c r="R78" s="19">
        <f t="shared" si="9"/>
        <v>0</v>
      </c>
    </row>
    <row r="79" spans="3:18" ht="15">
      <c r="C79" s="13"/>
      <c r="D79" s="9"/>
      <c r="E79" s="9">
        <v>0</v>
      </c>
      <c r="F79" s="21">
        <f t="shared" si="5"/>
        <v>0</v>
      </c>
      <c r="G79" s="9"/>
      <c r="H79" s="14">
        <v>1</v>
      </c>
      <c r="I79" s="38">
        <f t="shared" si="6"/>
        <v>0</v>
      </c>
      <c r="J79" s="14"/>
      <c r="K79" s="14">
        <v>1</v>
      </c>
      <c r="L79" s="35">
        <f t="shared" si="7"/>
        <v>0</v>
      </c>
      <c r="M79" s="14"/>
      <c r="N79" s="14">
        <v>1</v>
      </c>
      <c r="O79" s="41">
        <f t="shared" si="8"/>
        <v>0</v>
      </c>
      <c r="P79" s="14"/>
      <c r="Q79" s="14">
        <v>1</v>
      </c>
      <c r="R79" s="19">
        <f t="shared" si="9"/>
        <v>0</v>
      </c>
    </row>
    <row r="80" spans="3:18" ht="15">
      <c r="C80" s="13" t="s">
        <v>40</v>
      </c>
      <c r="D80" s="9">
        <v>0</v>
      </c>
      <c r="E80" s="9">
        <v>0</v>
      </c>
      <c r="F80" s="21">
        <f t="shared" si="5"/>
        <v>0</v>
      </c>
      <c r="G80" s="9"/>
      <c r="H80" s="14">
        <v>1</v>
      </c>
      <c r="I80" s="38">
        <f t="shared" si="6"/>
        <v>0</v>
      </c>
      <c r="J80" s="14"/>
      <c r="K80" s="14">
        <v>1</v>
      </c>
      <c r="L80" s="35">
        <f t="shared" si="7"/>
        <v>0</v>
      </c>
      <c r="M80" s="14"/>
      <c r="N80" s="14">
        <v>1</v>
      </c>
      <c r="O80" s="41">
        <f t="shared" si="8"/>
        <v>0</v>
      </c>
      <c r="P80" s="14">
        <v>0.04</v>
      </c>
      <c r="Q80" s="14">
        <v>1</v>
      </c>
      <c r="R80" s="19">
        <f t="shared" si="9"/>
        <v>0.04</v>
      </c>
    </row>
    <row r="81" spans="3:18" ht="15">
      <c r="C81" s="13" t="s">
        <v>42</v>
      </c>
      <c r="D81" s="9">
        <v>0.1</v>
      </c>
      <c r="E81" s="9">
        <v>1</v>
      </c>
      <c r="F81" s="21">
        <f t="shared" si="5"/>
        <v>0.1</v>
      </c>
      <c r="G81" s="9"/>
      <c r="H81" s="14">
        <v>1</v>
      </c>
      <c r="I81" s="38">
        <f t="shared" si="6"/>
        <v>0</v>
      </c>
      <c r="J81" s="14"/>
      <c r="K81" s="14">
        <v>1</v>
      </c>
      <c r="L81" s="35">
        <f t="shared" si="7"/>
        <v>0</v>
      </c>
      <c r="M81" s="14"/>
      <c r="N81" s="14">
        <v>1</v>
      </c>
      <c r="O81" s="41">
        <f t="shared" si="8"/>
        <v>0</v>
      </c>
      <c r="P81" s="14">
        <v>0.1</v>
      </c>
      <c r="Q81" s="14">
        <v>1</v>
      </c>
      <c r="R81" s="19">
        <f t="shared" si="9"/>
        <v>0.1</v>
      </c>
    </row>
    <row r="82" spans="3:18" ht="15">
      <c r="C82" s="13"/>
      <c r="D82" s="9">
        <v>0</v>
      </c>
      <c r="E82" s="9">
        <v>0</v>
      </c>
      <c r="F82" s="21">
        <f t="shared" si="5"/>
        <v>0</v>
      </c>
      <c r="G82" s="9"/>
      <c r="H82" s="14">
        <v>1</v>
      </c>
      <c r="I82" s="38">
        <f t="shared" si="6"/>
        <v>0</v>
      </c>
      <c r="J82" s="14"/>
      <c r="K82" s="14">
        <v>1</v>
      </c>
      <c r="L82" s="35">
        <f t="shared" si="7"/>
        <v>0</v>
      </c>
      <c r="M82" s="14"/>
      <c r="N82" s="14">
        <v>1</v>
      </c>
      <c r="O82" s="41">
        <f t="shared" si="8"/>
        <v>0</v>
      </c>
      <c r="P82" s="14"/>
      <c r="Q82" s="14">
        <v>1</v>
      </c>
      <c r="R82" s="19">
        <f t="shared" si="9"/>
        <v>0</v>
      </c>
    </row>
    <row r="83" spans="3:18" ht="15">
      <c r="C83" s="13"/>
      <c r="D83" s="8">
        <v>0</v>
      </c>
      <c r="E83" s="8">
        <v>0</v>
      </c>
      <c r="F83" s="21">
        <f t="shared" si="5"/>
        <v>0</v>
      </c>
      <c r="G83" s="9"/>
      <c r="H83" s="14">
        <v>1</v>
      </c>
      <c r="I83" s="38">
        <f t="shared" si="6"/>
        <v>0</v>
      </c>
      <c r="J83" s="14"/>
      <c r="K83" s="14">
        <v>1</v>
      </c>
      <c r="L83" s="35">
        <f t="shared" si="7"/>
        <v>0</v>
      </c>
      <c r="M83" s="14"/>
      <c r="N83" s="14">
        <v>1</v>
      </c>
      <c r="O83" s="41">
        <f t="shared" si="8"/>
        <v>0</v>
      </c>
      <c r="P83" s="14"/>
      <c r="Q83" s="14">
        <v>1</v>
      </c>
      <c r="R83" s="19">
        <f t="shared" si="9"/>
        <v>0</v>
      </c>
    </row>
    <row r="84" spans="3:18" ht="15">
      <c r="C84" s="13" t="s">
        <v>28</v>
      </c>
      <c r="D84" s="9">
        <v>0.25</v>
      </c>
      <c r="E84" s="9">
        <v>1</v>
      </c>
      <c r="F84" s="21">
        <f t="shared" si="5"/>
        <v>0.25</v>
      </c>
      <c r="G84" s="9"/>
      <c r="H84" s="14">
        <v>1</v>
      </c>
      <c r="I84" s="38">
        <f t="shared" si="6"/>
        <v>0</v>
      </c>
      <c r="J84" s="14"/>
      <c r="K84" s="14">
        <v>1</v>
      </c>
      <c r="L84" s="35">
        <f t="shared" si="7"/>
        <v>0</v>
      </c>
      <c r="M84" s="14"/>
      <c r="N84" s="14">
        <v>1</v>
      </c>
      <c r="O84" s="41">
        <f t="shared" si="8"/>
        <v>0</v>
      </c>
      <c r="P84" s="14">
        <v>0.25</v>
      </c>
      <c r="Q84" s="14">
        <v>1</v>
      </c>
      <c r="R84" s="19">
        <f t="shared" si="9"/>
        <v>0.25</v>
      </c>
    </row>
    <row r="85" spans="3:18" ht="15">
      <c r="C85" s="13" t="s">
        <v>27</v>
      </c>
      <c r="D85" s="9">
        <v>0</v>
      </c>
      <c r="E85" s="9">
        <v>0</v>
      </c>
      <c r="F85" s="21">
        <f t="shared" si="5"/>
        <v>0</v>
      </c>
      <c r="G85" s="9"/>
      <c r="H85" s="14">
        <v>1</v>
      </c>
      <c r="I85" s="38">
        <f t="shared" si="6"/>
        <v>0</v>
      </c>
      <c r="J85" s="14">
        <v>0.12</v>
      </c>
      <c r="K85" s="14">
        <v>1</v>
      </c>
      <c r="L85" s="35">
        <f t="shared" si="7"/>
        <v>0.12</v>
      </c>
      <c r="M85" s="14"/>
      <c r="N85" s="14">
        <v>1</v>
      </c>
      <c r="O85" s="41">
        <f t="shared" si="8"/>
        <v>0</v>
      </c>
      <c r="P85" s="14"/>
      <c r="Q85" s="14">
        <v>1</v>
      </c>
      <c r="R85" s="19">
        <f t="shared" si="9"/>
        <v>0</v>
      </c>
    </row>
    <row r="86" spans="3:18" ht="15">
      <c r="C86" s="65" t="s">
        <v>53</v>
      </c>
      <c r="D86" s="29">
        <v>0</v>
      </c>
      <c r="E86" s="27">
        <v>0</v>
      </c>
      <c r="F86" s="21">
        <f t="shared" si="5"/>
        <v>0</v>
      </c>
      <c r="G86" s="9"/>
      <c r="H86" s="14">
        <v>1</v>
      </c>
      <c r="I86" s="38">
        <f t="shared" si="6"/>
        <v>0</v>
      </c>
      <c r="J86" s="14"/>
      <c r="K86" s="14">
        <v>1</v>
      </c>
      <c r="L86" s="35">
        <f t="shared" si="7"/>
        <v>0</v>
      </c>
      <c r="M86" s="14"/>
      <c r="N86" s="14">
        <v>1</v>
      </c>
      <c r="O86" s="41">
        <f t="shared" si="8"/>
        <v>0</v>
      </c>
      <c r="P86" s="14">
        <v>0.1</v>
      </c>
      <c r="Q86" s="14">
        <v>2</v>
      </c>
      <c r="R86" s="19">
        <f t="shared" si="9"/>
        <v>0.2</v>
      </c>
    </row>
    <row r="87" spans="3:18" ht="15">
      <c r="C87" s="65" t="s">
        <v>87</v>
      </c>
      <c r="D87" s="29">
        <v>0</v>
      </c>
      <c r="E87" s="27">
        <v>0</v>
      </c>
      <c r="F87" s="21">
        <f t="shared" si="5"/>
        <v>0</v>
      </c>
      <c r="G87" s="9">
        <v>0.2</v>
      </c>
      <c r="H87" s="14">
        <v>1</v>
      </c>
      <c r="I87" s="38">
        <f t="shared" si="6"/>
        <v>0.2</v>
      </c>
      <c r="J87" s="14"/>
      <c r="K87" s="14">
        <v>1</v>
      </c>
      <c r="L87" s="35">
        <f t="shared" si="7"/>
        <v>0</v>
      </c>
      <c r="M87" s="14"/>
      <c r="N87" s="14">
        <v>1</v>
      </c>
      <c r="O87" s="41">
        <f t="shared" si="8"/>
        <v>0</v>
      </c>
      <c r="P87" s="14"/>
      <c r="Q87" s="14">
        <v>1</v>
      </c>
      <c r="R87" s="19">
        <f t="shared" si="9"/>
        <v>0</v>
      </c>
    </row>
    <row r="88" spans="3:18" ht="15">
      <c r="C88" s="65" t="s">
        <v>84</v>
      </c>
      <c r="D88" s="29">
        <v>0</v>
      </c>
      <c r="E88" s="27">
        <v>0</v>
      </c>
      <c r="F88" s="21">
        <f t="shared" si="5"/>
        <v>0</v>
      </c>
      <c r="G88" s="9"/>
      <c r="H88" s="14">
        <v>1</v>
      </c>
      <c r="I88" s="38">
        <f t="shared" si="6"/>
        <v>0</v>
      </c>
      <c r="J88" s="14"/>
      <c r="K88" s="14">
        <v>1</v>
      </c>
      <c r="L88" s="35">
        <f t="shared" si="7"/>
        <v>0</v>
      </c>
      <c r="M88" s="14">
        <v>0.68</v>
      </c>
      <c r="N88" s="14">
        <v>1</v>
      </c>
      <c r="O88" s="41">
        <f t="shared" si="8"/>
        <v>0.68</v>
      </c>
      <c r="P88" s="14"/>
      <c r="Q88" s="14">
        <v>1</v>
      </c>
      <c r="R88" s="19">
        <f t="shared" si="9"/>
        <v>0</v>
      </c>
    </row>
    <row r="89" spans="3:18" ht="15">
      <c r="C89" s="65" t="s">
        <v>54</v>
      </c>
      <c r="D89" s="29">
        <v>0</v>
      </c>
      <c r="E89" s="27">
        <v>0</v>
      </c>
      <c r="F89" s="21">
        <f t="shared" si="5"/>
        <v>0</v>
      </c>
      <c r="G89" s="9"/>
      <c r="H89" s="14">
        <v>1</v>
      </c>
      <c r="I89" s="38">
        <f t="shared" si="6"/>
        <v>0</v>
      </c>
      <c r="J89" s="14"/>
      <c r="K89" s="14">
        <v>1</v>
      </c>
      <c r="L89" s="35">
        <f t="shared" si="7"/>
        <v>0</v>
      </c>
      <c r="M89" s="14"/>
      <c r="N89" s="14">
        <v>1</v>
      </c>
      <c r="O89" s="41">
        <f t="shared" si="8"/>
        <v>0</v>
      </c>
      <c r="P89" s="14">
        <v>3.5</v>
      </c>
      <c r="Q89" s="14">
        <v>1</v>
      </c>
      <c r="R89" s="19">
        <f t="shared" si="9"/>
        <v>3.5</v>
      </c>
    </row>
    <row r="90" spans="3:18" ht="15">
      <c r="C90" s="65"/>
      <c r="D90" s="29">
        <v>0</v>
      </c>
      <c r="E90" s="27">
        <v>0</v>
      </c>
      <c r="F90" s="21">
        <f t="shared" si="5"/>
        <v>0</v>
      </c>
      <c r="G90" s="9"/>
      <c r="H90" s="14">
        <v>1</v>
      </c>
      <c r="I90" s="38">
        <f t="shared" si="6"/>
        <v>0</v>
      </c>
      <c r="J90" s="14"/>
      <c r="K90" s="14">
        <v>1</v>
      </c>
      <c r="L90" s="35">
        <f t="shared" si="7"/>
        <v>0</v>
      </c>
      <c r="M90" s="14"/>
      <c r="N90" s="14">
        <v>1</v>
      </c>
      <c r="O90" s="41">
        <f t="shared" si="8"/>
        <v>0</v>
      </c>
      <c r="P90" s="14"/>
      <c r="Q90" s="14"/>
      <c r="R90" s="19">
        <f t="shared" si="9"/>
        <v>0</v>
      </c>
    </row>
    <row r="91" spans="3:18" ht="15">
      <c r="C91" s="64"/>
      <c r="D91" s="9">
        <v>0</v>
      </c>
      <c r="E91" s="9">
        <v>0</v>
      </c>
      <c r="F91" s="21">
        <f t="shared" si="5"/>
        <v>0</v>
      </c>
      <c r="G91" s="9"/>
      <c r="H91" s="14">
        <v>1</v>
      </c>
      <c r="I91" s="38">
        <f t="shared" si="6"/>
        <v>0</v>
      </c>
      <c r="J91" s="14"/>
      <c r="K91" s="14">
        <v>1</v>
      </c>
      <c r="L91" s="35">
        <f t="shared" si="7"/>
        <v>0</v>
      </c>
      <c r="M91" s="14"/>
      <c r="N91" s="14">
        <v>1</v>
      </c>
      <c r="O91" s="41">
        <f t="shared" si="8"/>
        <v>0</v>
      </c>
      <c r="P91" s="14"/>
      <c r="Q91" s="14">
        <v>1</v>
      </c>
      <c r="R91" s="19">
        <f t="shared" si="9"/>
        <v>0</v>
      </c>
    </row>
    <row r="92" spans="3:18" ht="15">
      <c r="C92" s="64" t="s">
        <v>86</v>
      </c>
      <c r="D92" s="9">
        <v>10.5</v>
      </c>
      <c r="E92" s="9">
        <v>1</v>
      </c>
      <c r="F92" s="21">
        <f>E92*D92</f>
        <v>10.5</v>
      </c>
      <c r="G92" s="9"/>
      <c r="H92" s="14">
        <v>1</v>
      </c>
      <c r="I92" s="38">
        <f t="shared" si="6"/>
        <v>0</v>
      </c>
      <c r="J92" s="14"/>
      <c r="K92" s="14">
        <v>1</v>
      </c>
      <c r="L92" s="35">
        <f t="shared" si="7"/>
        <v>0</v>
      </c>
      <c r="M92" s="14"/>
      <c r="N92" s="14">
        <v>1</v>
      </c>
      <c r="O92" s="41">
        <f t="shared" si="8"/>
        <v>0</v>
      </c>
      <c r="P92" s="14">
        <v>10.8</v>
      </c>
      <c r="Q92" s="14">
        <v>1</v>
      </c>
      <c r="R92" s="19">
        <f t="shared" si="9"/>
        <v>10.8</v>
      </c>
    </row>
    <row r="93" spans="3:18" ht="15">
      <c r="C93" s="13" t="s">
        <v>88</v>
      </c>
      <c r="D93" s="9">
        <v>0.12</v>
      </c>
      <c r="E93" s="9">
        <v>16</v>
      </c>
      <c r="F93" s="21">
        <f t="shared" si="5"/>
        <v>1.92</v>
      </c>
      <c r="G93" s="9"/>
      <c r="H93" s="14">
        <v>1</v>
      </c>
      <c r="I93" s="38">
        <f t="shared" si="6"/>
        <v>0</v>
      </c>
      <c r="J93" s="14"/>
      <c r="K93" s="14">
        <v>1</v>
      </c>
      <c r="L93" s="35">
        <f t="shared" si="7"/>
        <v>0</v>
      </c>
      <c r="M93" s="14"/>
      <c r="N93" s="14">
        <v>1</v>
      </c>
      <c r="O93" s="41">
        <f t="shared" si="8"/>
        <v>0</v>
      </c>
      <c r="P93" s="14">
        <v>0.11</v>
      </c>
      <c r="Q93" s="14">
        <v>16</v>
      </c>
      <c r="R93" s="19">
        <f t="shared" si="9"/>
        <v>1.76</v>
      </c>
    </row>
    <row r="94" spans="3:18" ht="15">
      <c r="C94" s="13"/>
      <c r="D94" s="9">
        <v>0</v>
      </c>
      <c r="E94" s="9">
        <v>0</v>
      </c>
      <c r="F94" s="21">
        <f t="shared" si="5"/>
        <v>0</v>
      </c>
      <c r="G94" s="9"/>
      <c r="H94" s="14">
        <v>1</v>
      </c>
      <c r="I94" s="38">
        <f t="shared" si="6"/>
        <v>0</v>
      </c>
      <c r="J94" s="14"/>
      <c r="K94" s="14">
        <v>1</v>
      </c>
      <c r="L94" s="35">
        <f t="shared" si="7"/>
        <v>0</v>
      </c>
      <c r="M94" s="14"/>
      <c r="N94" s="14">
        <v>1</v>
      </c>
      <c r="O94" s="41">
        <f t="shared" si="8"/>
        <v>0</v>
      </c>
      <c r="P94" s="14"/>
      <c r="Q94" s="14">
        <v>1</v>
      </c>
      <c r="R94" s="19">
        <f t="shared" si="9"/>
        <v>0</v>
      </c>
    </row>
    <row r="95" spans="3:18" ht="15">
      <c r="C95" s="13" t="s">
        <v>32</v>
      </c>
      <c r="D95" s="9">
        <v>0.005</v>
      </c>
      <c r="E95" s="9">
        <v>5</v>
      </c>
      <c r="F95" s="21">
        <f t="shared" si="5"/>
        <v>0.025</v>
      </c>
      <c r="G95" s="9"/>
      <c r="H95" s="14">
        <v>1</v>
      </c>
      <c r="I95" s="38">
        <f t="shared" si="6"/>
        <v>0</v>
      </c>
      <c r="J95" s="14"/>
      <c r="K95" s="14">
        <v>1</v>
      </c>
      <c r="L95" s="35">
        <f t="shared" si="7"/>
        <v>0</v>
      </c>
      <c r="M95" s="14"/>
      <c r="N95" s="14">
        <v>1</v>
      </c>
      <c r="O95" s="41">
        <f t="shared" si="8"/>
        <v>0</v>
      </c>
      <c r="P95" s="14"/>
      <c r="Q95" s="14">
        <v>1</v>
      </c>
      <c r="R95" s="19">
        <f t="shared" si="9"/>
        <v>0</v>
      </c>
    </row>
    <row r="96" spans="3:18" ht="15">
      <c r="C96" s="22"/>
      <c r="D96" s="9">
        <v>0</v>
      </c>
      <c r="E96" s="9">
        <v>0</v>
      </c>
      <c r="F96" s="21">
        <f t="shared" si="5"/>
        <v>0</v>
      </c>
      <c r="G96" s="9"/>
      <c r="H96" s="14">
        <v>1</v>
      </c>
      <c r="I96" s="38">
        <f t="shared" si="6"/>
        <v>0</v>
      </c>
      <c r="J96" s="14"/>
      <c r="K96" s="14">
        <v>1</v>
      </c>
      <c r="L96" s="35">
        <f t="shared" si="7"/>
        <v>0</v>
      </c>
      <c r="M96" s="14"/>
      <c r="N96" s="14">
        <v>1</v>
      </c>
      <c r="O96" s="41">
        <f t="shared" si="8"/>
        <v>0</v>
      </c>
      <c r="P96" s="14"/>
      <c r="Q96" s="14">
        <v>1</v>
      </c>
      <c r="R96" s="19">
        <f t="shared" si="9"/>
        <v>0</v>
      </c>
    </row>
    <row r="97" spans="3:18" ht="15">
      <c r="C97" s="13"/>
      <c r="D97" s="9">
        <v>0</v>
      </c>
      <c r="E97" s="9">
        <v>0</v>
      </c>
      <c r="F97" s="21">
        <f t="shared" si="5"/>
        <v>0</v>
      </c>
      <c r="G97" s="9"/>
      <c r="H97" s="14">
        <v>1</v>
      </c>
      <c r="I97" s="38">
        <f t="shared" si="6"/>
        <v>0</v>
      </c>
      <c r="J97" s="14"/>
      <c r="K97" s="14">
        <v>1</v>
      </c>
      <c r="L97" s="35">
        <f t="shared" si="7"/>
        <v>0</v>
      </c>
      <c r="M97" s="14"/>
      <c r="N97" s="14">
        <v>1</v>
      </c>
      <c r="O97" s="41">
        <f t="shared" si="8"/>
        <v>0</v>
      </c>
      <c r="P97" s="14"/>
      <c r="Q97" s="14">
        <v>1</v>
      </c>
      <c r="R97" s="19">
        <f t="shared" si="9"/>
        <v>0</v>
      </c>
    </row>
    <row r="98" spans="3:18" ht="15">
      <c r="C98" s="13" t="s">
        <v>26</v>
      </c>
      <c r="D98" s="9">
        <v>0</v>
      </c>
      <c r="E98" s="9">
        <v>0</v>
      </c>
      <c r="F98" s="21">
        <f t="shared" si="5"/>
        <v>0</v>
      </c>
      <c r="G98" s="9"/>
      <c r="H98" s="14">
        <v>1</v>
      </c>
      <c r="I98" s="38">
        <f t="shared" si="6"/>
        <v>0</v>
      </c>
      <c r="J98" s="14"/>
      <c r="K98" s="14">
        <v>1</v>
      </c>
      <c r="L98" s="35">
        <f t="shared" si="7"/>
        <v>0</v>
      </c>
      <c r="M98" s="14">
        <v>0.1</v>
      </c>
      <c r="N98" s="14">
        <v>1</v>
      </c>
      <c r="O98" s="41">
        <f t="shared" si="8"/>
        <v>0.1</v>
      </c>
      <c r="P98" s="14"/>
      <c r="Q98" s="14">
        <v>1</v>
      </c>
      <c r="R98" s="19">
        <f t="shared" si="9"/>
        <v>0</v>
      </c>
    </row>
    <row r="99" spans="3:18" ht="15">
      <c r="C99" s="13" t="s">
        <v>21</v>
      </c>
      <c r="D99" s="9">
        <v>0</v>
      </c>
      <c r="E99" s="9"/>
      <c r="F99" s="21">
        <f t="shared" si="5"/>
        <v>0</v>
      </c>
      <c r="G99" s="9"/>
      <c r="H99" s="14">
        <v>1</v>
      </c>
      <c r="I99" s="38">
        <f t="shared" si="6"/>
        <v>0</v>
      </c>
      <c r="J99" s="14">
        <v>0.1</v>
      </c>
      <c r="K99" s="14">
        <v>1</v>
      </c>
      <c r="L99" s="35">
        <f t="shared" si="7"/>
        <v>0.1</v>
      </c>
      <c r="M99" s="14"/>
      <c r="N99" s="14">
        <v>1</v>
      </c>
      <c r="O99" s="41">
        <f t="shared" si="8"/>
        <v>0</v>
      </c>
      <c r="P99" s="14"/>
      <c r="Q99" s="14">
        <v>1</v>
      </c>
      <c r="R99" s="19">
        <f t="shared" si="9"/>
        <v>0</v>
      </c>
    </row>
    <row r="100" spans="3:18" ht="15">
      <c r="C100" s="13" t="s">
        <v>41</v>
      </c>
      <c r="D100" s="9">
        <v>0.15</v>
      </c>
      <c r="E100" s="9">
        <v>0.05</v>
      </c>
      <c r="F100" s="21">
        <f t="shared" si="5"/>
        <v>0.0075</v>
      </c>
      <c r="G100" s="9"/>
      <c r="H100" s="14">
        <v>1</v>
      </c>
      <c r="I100" s="38">
        <f t="shared" si="6"/>
        <v>0</v>
      </c>
      <c r="J100" s="14"/>
      <c r="K100" s="14">
        <v>1</v>
      </c>
      <c r="L100" s="35">
        <f t="shared" si="7"/>
        <v>0</v>
      </c>
      <c r="M100" s="14"/>
      <c r="N100" s="14">
        <v>1</v>
      </c>
      <c r="O100" s="41">
        <f t="shared" si="8"/>
        <v>0</v>
      </c>
      <c r="P100" s="14">
        <v>0.1</v>
      </c>
      <c r="Q100" s="14">
        <v>1</v>
      </c>
      <c r="R100" s="19">
        <f t="shared" si="9"/>
        <v>0.1</v>
      </c>
    </row>
    <row r="101" spans="3:18" ht="15">
      <c r="C101" s="13" t="s">
        <v>85</v>
      </c>
      <c r="D101" s="9">
        <v>0</v>
      </c>
      <c r="E101" s="9">
        <v>0</v>
      </c>
      <c r="F101" s="21">
        <f t="shared" si="5"/>
        <v>0</v>
      </c>
      <c r="G101" s="9"/>
      <c r="H101" s="14">
        <v>1</v>
      </c>
      <c r="I101" s="38">
        <f t="shared" si="6"/>
        <v>0</v>
      </c>
      <c r="J101" s="14"/>
      <c r="K101" s="14">
        <v>1</v>
      </c>
      <c r="L101" s="35">
        <f t="shared" si="7"/>
        <v>0</v>
      </c>
      <c r="M101" s="14"/>
      <c r="N101" s="14">
        <v>1</v>
      </c>
      <c r="O101" s="41">
        <f t="shared" si="8"/>
        <v>0</v>
      </c>
      <c r="P101" s="14">
        <v>0.05</v>
      </c>
      <c r="Q101" s="14">
        <v>1</v>
      </c>
      <c r="R101" s="19">
        <f t="shared" si="9"/>
        <v>0.05</v>
      </c>
    </row>
    <row r="102" spans="3:18" ht="15">
      <c r="C102" s="64"/>
      <c r="D102" s="9">
        <v>0</v>
      </c>
      <c r="E102" s="9"/>
      <c r="F102" s="21">
        <f t="shared" si="5"/>
        <v>0</v>
      </c>
      <c r="G102" s="9"/>
      <c r="H102" s="14">
        <v>1</v>
      </c>
      <c r="I102" s="38">
        <f t="shared" si="6"/>
        <v>0</v>
      </c>
      <c r="J102" s="14"/>
      <c r="K102" s="14">
        <v>1</v>
      </c>
      <c r="L102" s="35">
        <f t="shared" si="7"/>
        <v>0</v>
      </c>
      <c r="M102" s="14"/>
      <c r="N102" s="14">
        <v>1</v>
      </c>
      <c r="O102" s="41">
        <f t="shared" si="8"/>
        <v>0</v>
      </c>
      <c r="P102" s="14"/>
      <c r="Q102" s="14">
        <v>1</v>
      </c>
      <c r="R102" s="19">
        <f t="shared" si="9"/>
        <v>0</v>
      </c>
    </row>
    <row r="103" spans="3:18" ht="15">
      <c r="C103" s="66"/>
      <c r="D103" s="9"/>
      <c r="E103" s="9"/>
      <c r="F103" s="21">
        <f t="shared" si="5"/>
        <v>0</v>
      </c>
      <c r="G103" s="9"/>
      <c r="H103" s="14">
        <v>1</v>
      </c>
      <c r="I103" s="38">
        <f t="shared" si="6"/>
        <v>0</v>
      </c>
      <c r="J103" s="14"/>
      <c r="K103" s="14">
        <v>1</v>
      </c>
      <c r="L103" s="35">
        <f t="shared" si="7"/>
        <v>0</v>
      </c>
      <c r="M103" s="14"/>
      <c r="N103" s="14">
        <v>1</v>
      </c>
      <c r="O103" s="41">
        <f t="shared" si="8"/>
        <v>0</v>
      </c>
      <c r="P103" s="14"/>
      <c r="Q103" s="14">
        <v>1</v>
      </c>
      <c r="R103" s="19">
        <f t="shared" si="9"/>
        <v>0</v>
      </c>
    </row>
    <row r="104" spans="3:18" ht="15">
      <c r="C104" s="67"/>
      <c r="D104" s="9"/>
      <c r="E104" s="9"/>
      <c r="F104" s="21">
        <f t="shared" si="5"/>
        <v>0</v>
      </c>
      <c r="G104" s="9"/>
      <c r="H104" s="14">
        <v>1</v>
      </c>
      <c r="I104" s="38">
        <f t="shared" si="6"/>
        <v>0</v>
      </c>
      <c r="J104" s="14"/>
      <c r="K104" s="14">
        <v>1</v>
      </c>
      <c r="L104" s="35">
        <f t="shared" si="7"/>
        <v>0</v>
      </c>
      <c r="M104" s="14"/>
      <c r="N104" s="14">
        <v>1</v>
      </c>
      <c r="O104" s="41">
        <f t="shared" si="8"/>
        <v>0</v>
      </c>
      <c r="P104" s="14"/>
      <c r="Q104" s="14">
        <v>1</v>
      </c>
      <c r="R104" s="19">
        <f t="shared" si="9"/>
        <v>0</v>
      </c>
    </row>
    <row r="105" spans="3:18" ht="15">
      <c r="C105" s="13"/>
      <c r="D105" s="9"/>
      <c r="E105" s="9"/>
      <c r="F105" s="21">
        <f t="shared" si="5"/>
        <v>0</v>
      </c>
      <c r="G105" s="9"/>
      <c r="H105" s="14">
        <v>1</v>
      </c>
      <c r="I105" s="38">
        <f t="shared" si="6"/>
        <v>0</v>
      </c>
      <c r="J105" s="14"/>
      <c r="K105" s="14">
        <v>1</v>
      </c>
      <c r="L105" s="35">
        <f t="shared" si="7"/>
        <v>0</v>
      </c>
      <c r="M105" s="14"/>
      <c r="N105" s="14">
        <v>1</v>
      </c>
      <c r="O105" s="41">
        <f t="shared" si="8"/>
        <v>0</v>
      </c>
      <c r="P105" s="14"/>
      <c r="Q105" s="14">
        <v>1</v>
      </c>
      <c r="R105" s="19">
        <f t="shared" si="9"/>
        <v>0</v>
      </c>
    </row>
    <row r="106" spans="3:19" ht="41.25" customHeight="1">
      <c r="C106" s="13" t="s">
        <v>116</v>
      </c>
      <c r="D106" s="21"/>
      <c r="E106" s="21"/>
      <c r="F106" s="21">
        <f>SUM(F5:F105)</f>
        <v>28.1115</v>
      </c>
      <c r="G106" s="38"/>
      <c r="H106" s="38"/>
      <c r="I106" s="38">
        <f>SUM(I5:I105)</f>
        <v>7.472</v>
      </c>
      <c r="J106" s="35"/>
      <c r="K106" s="35"/>
      <c r="L106" s="35">
        <f>SUM(L5:L105)</f>
        <v>4.16</v>
      </c>
      <c r="M106" s="41"/>
      <c r="N106" s="41"/>
      <c r="O106" s="41">
        <f>SUM(O5:O105)</f>
        <v>3.62</v>
      </c>
      <c r="P106" s="19"/>
      <c r="Q106" s="19"/>
      <c r="R106" s="19">
        <f>SUM(R5:R105)</f>
        <v>32.376999999999995</v>
      </c>
      <c r="S106" s="4"/>
    </row>
    <row r="107" spans="3:19" ht="15">
      <c r="C107" s="13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4"/>
    </row>
    <row r="108" spans="4:19" ht="15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4"/>
    </row>
    <row r="109" spans="2:18" ht="12.75" customHeight="1">
      <c r="B109" s="84" t="s">
        <v>48</v>
      </c>
      <c r="C109" s="47"/>
      <c r="D109" s="48"/>
      <c r="E109" s="49"/>
      <c r="F109" s="21">
        <f aca="true" t="shared" si="10" ref="F109:F122">E109*D109</f>
        <v>0</v>
      </c>
      <c r="G109" s="9"/>
      <c r="H109" s="14">
        <v>1</v>
      </c>
      <c r="I109" s="38">
        <f aca="true" t="shared" si="11" ref="I109:I122">H109*G109</f>
        <v>0</v>
      </c>
      <c r="J109" s="14"/>
      <c r="K109" s="14">
        <v>1</v>
      </c>
      <c r="L109" s="35">
        <f aca="true" t="shared" si="12" ref="L109:L122">K109*J109</f>
        <v>0</v>
      </c>
      <c r="M109" s="14"/>
      <c r="N109" s="14">
        <v>1</v>
      </c>
      <c r="O109" s="41">
        <f aca="true" t="shared" si="13" ref="O109:O122">N109*M109</f>
        <v>0</v>
      </c>
      <c r="P109" s="14"/>
      <c r="Q109" s="14">
        <v>1</v>
      </c>
      <c r="R109" s="19">
        <f aca="true" t="shared" si="14" ref="R109:R122">Q109*P109</f>
        <v>0</v>
      </c>
    </row>
    <row r="110" spans="2:18" ht="12.75" customHeight="1">
      <c r="B110" s="84"/>
      <c r="C110" s="50" t="s">
        <v>99</v>
      </c>
      <c r="D110" s="51">
        <v>0.04</v>
      </c>
      <c r="E110" s="49">
        <v>1</v>
      </c>
      <c r="F110" s="21">
        <f t="shared" si="10"/>
        <v>0.04</v>
      </c>
      <c r="G110" s="9"/>
      <c r="H110" s="14">
        <v>1</v>
      </c>
      <c r="I110" s="38">
        <f t="shared" si="11"/>
        <v>0</v>
      </c>
      <c r="J110" s="14"/>
      <c r="K110" s="14">
        <v>1</v>
      </c>
      <c r="L110" s="35">
        <f t="shared" si="12"/>
        <v>0</v>
      </c>
      <c r="M110" s="14"/>
      <c r="N110" s="14">
        <v>1</v>
      </c>
      <c r="O110" s="41">
        <f t="shared" si="13"/>
        <v>0</v>
      </c>
      <c r="P110" s="14">
        <v>0.05</v>
      </c>
      <c r="Q110" s="14">
        <v>1</v>
      </c>
      <c r="R110" s="19">
        <f t="shared" si="14"/>
        <v>0.05</v>
      </c>
    </row>
    <row r="111" spans="2:18" ht="12.75" customHeight="1">
      <c r="B111" s="84"/>
      <c r="C111" s="50" t="s">
        <v>100</v>
      </c>
      <c r="D111" s="50">
        <v>0.2</v>
      </c>
      <c r="E111" s="52">
        <v>1</v>
      </c>
      <c r="F111" s="21">
        <f t="shared" si="10"/>
        <v>0.2</v>
      </c>
      <c r="G111" s="9"/>
      <c r="H111" s="14">
        <v>1</v>
      </c>
      <c r="I111" s="38">
        <f t="shared" si="11"/>
        <v>0</v>
      </c>
      <c r="J111" s="14"/>
      <c r="K111" s="14">
        <v>1</v>
      </c>
      <c r="L111" s="35">
        <f t="shared" si="12"/>
        <v>0</v>
      </c>
      <c r="M111" s="14"/>
      <c r="N111" s="14">
        <v>1</v>
      </c>
      <c r="O111" s="41">
        <f t="shared" si="13"/>
        <v>0</v>
      </c>
      <c r="P111" s="14">
        <v>0.2</v>
      </c>
      <c r="Q111" s="14">
        <v>1</v>
      </c>
      <c r="R111" s="19">
        <f t="shared" si="14"/>
        <v>0.2</v>
      </c>
    </row>
    <row r="112" spans="2:18" ht="12.75" customHeight="1">
      <c r="B112" s="84"/>
      <c r="C112" s="53" t="s">
        <v>103</v>
      </c>
      <c r="D112" s="53">
        <v>0.5</v>
      </c>
      <c r="E112" s="54">
        <v>1</v>
      </c>
      <c r="F112" s="21">
        <f t="shared" si="10"/>
        <v>0.5</v>
      </c>
      <c r="G112" s="9"/>
      <c r="H112" s="14">
        <v>1</v>
      </c>
      <c r="I112" s="38">
        <f t="shared" si="11"/>
        <v>0</v>
      </c>
      <c r="J112" s="14"/>
      <c r="K112" s="14">
        <v>1</v>
      </c>
      <c r="L112" s="35">
        <f t="shared" si="12"/>
        <v>0</v>
      </c>
      <c r="M112" s="14"/>
      <c r="N112" s="14">
        <v>1</v>
      </c>
      <c r="O112" s="41">
        <f t="shared" si="13"/>
        <v>0</v>
      </c>
      <c r="P112" s="14"/>
      <c r="Q112" s="14">
        <v>1</v>
      </c>
      <c r="R112" s="19">
        <f t="shared" si="14"/>
        <v>0</v>
      </c>
    </row>
    <row r="113" spans="2:18" ht="12.75" customHeight="1">
      <c r="B113" s="84"/>
      <c r="C113" s="50" t="s">
        <v>39</v>
      </c>
      <c r="D113" s="50">
        <v>0.1</v>
      </c>
      <c r="E113" s="52">
        <v>1</v>
      </c>
      <c r="F113" s="21">
        <f t="shared" si="10"/>
        <v>0.1</v>
      </c>
      <c r="G113" s="9"/>
      <c r="H113" s="14">
        <v>1</v>
      </c>
      <c r="I113" s="38">
        <f t="shared" si="11"/>
        <v>0</v>
      </c>
      <c r="J113" s="14"/>
      <c r="K113" s="14">
        <v>1</v>
      </c>
      <c r="L113" s="35">
        <f t="shared" si="12"/>
        <v>0</v>
      </c>
      <c r="M113" s="14"/>
      <c r="N113" s="14">
        <v>1</v>
      </c>
      <c r="O113" s="41">
        <f t="shared" si="13"/>
        <v>0</v>
      </c>
      <c r="P113" s="14"/>
      <c r="Q113" s="14">
        <v>1</v>
      </c>
      <c r="R113" s="19">
        <f t="shared" si="14"/>
        <v>0</v>
      </c>
    </row>
    <row r="114" spans="2:18" ht="12.75" customHeight="1">
      <c r="B114" s="84"/>
      <c r="C114" s="50" t="s">
        <v>102</v>
      </c>
      <c r="D114" s="50">
        <v>0.1</v>
      </c>
      <c r="E114" s="52">
        <v>1</v>
      </c>
      <c r="F114" s="21">
        <f t="shared" si="10"/>
        <v>0.1</v>
      </c>
      <c r="G114" s="9"/>
      <c r="H114" s="14">
        <v>1</v>
      </c>
      <c r="I114" s="38">
        <f t="shared" si="11"/>
        <v>0</v>
      </c>
      <c r="J114" s="14"/>
      <c r="K114" s="14">
        <v>1</v>
      </c>
      <c r="L114" s="35">
        <f t="shared" si="12"/>
        <v>0</v>
      </c>
      <c r="M114" s="14"/>
      <c r="N114" s="14">
        <v>1</v>
      </c>
      <c r="O114" s="41">
        <f t="shared" si="13"/>
        <v>0</v>
      </c>
      <c r="P114" s="14"/>
      <c r="Q114" s="14">
        <v>1</v>
      </c>
      <c r="R114" s="19">
        <f t="shared" si="14"/>
        <v>0</v>
      </c>
    </row>
    <row r="115" spans="2:18" ht="12.75" customHeight="1">
      <c r="B115" s="84"/>
      <c r="C115" s="50" t="s">
        <v>101</v>
      </c>
      <c r="D115" s="50">
        <v>0.3</v>
      </c>
      <c r="E115" s="52">
        <v>1</v>
      </c>
      <c r="F115" s="21">
        <f t="shared" si="10"/>
        <v>0.3</v>
      </c>
      <c r="G115" s="9"/>
      <c r="H115" s="14">
        <v>1</v>
      </c>
      <c r="I115" s="38">
        <f t="shared" si="11"/>
        <v>0</v>
      </c>
      <c r="J115" s="14"/>
      <c r="K115" s="14">
        <v>1</v>
      </c>
      <c r="L115" s="35">
        <f t="shared" si="12"/>
        <v>0</v>
      </c>
      <c r="M115" s="14"/>
      <c r="N115" s="14">
        <v>1</v>
      </c>
      <c r="O115" s="41">
        <f t="shared" si="13"/>
        <v>0</v>
      </c>
      <c r="P115" s="14">
        <v>0.3</v>
      </c>
      <c r="Q115" s="14">
        <v>1</v>
      </c>
      <c r="R115" s="19">
        <f t="shared" si="14"/>
        <v>0.3</v>
      </c>
    </row>
    <row r="116" spans="2:18" ht="12.75" customHeight="1">
      <c r="B116" s="84"/>
      <c r="C116" s="55" t="s">
        <v>104</v>
      </c>
      <c r="D116" s="50">
        <v>0.1</v>
      </c>
      <c r="E116" s="52">
        <v>1</v>
      </c>
      <c r="F116" s="21">
        <f t="shared" si="10"/>
        <v>0.1</v>
      </c>
      <c r="G116" s="9"/>
      <c r="H116" s="14">
        <v>1</v>
      </c>
      <c r="I116" s="38">
        <f t="shared" si="11"/>
        <v>0</v>
      </c>
      <c r="J116" s="14"/>
      <c r="K116" s="14">
        <v>1</v>
      </c>
      <c r="L116" s="35">
        <f t="shared" si="12"/>
        <v>0</v>
      </c>
      <c r="M116" s="14"/>
      <c r="N116" s="14">
        <v>1</v>
      </c>
      <c r="O116" s="41">
        <f t="shared" si="13"/>
        <v>0</v>
      </c>
      <c r="P116" s="14">
        <v>0.1</v>
      </c>
      <c r="Q116" s="14">
        <v>1</v>
      </c>
      <c r="R116" s="19">
        <f t="shared" si="14"/>
        <v>0.1</v>
      </c>
    </row>
    <row r="117" spans="2:18" ht="12.75" customHeight="1">
      <c r="B117" s="84"/>
      <c r="C117" s="50" t="s">
        <v>18</v>
      </c>
      <c r="D117" s="50">
        <v>0.1</v>
      </c>
      <c r="E117" s="52">
        <v>1</v>
      </c>
      <c r="F117" s="21">
        <f t="shared" si="10"/>
        <v>0.1</v>
      </c>
      <c r="G117" s="9"/>
      <c r="H117" s="14">
        <v>1</v>
      </c>
      <c r="I117" s="38">
        <f t="shared" si="11"/>
        <v>0</v>
      </c>
      <c r="J117" s="14"/>
      <c r="K117" s="14">
        <v>1</v>
      </c>
      <c r="L117" s="35">
        <f t="shared" si="12"/>
        <v>0</v>
      </c>
      <c r="M117" s="14"/>
      <c r="N117" s="14">
        <v>1</v>
      </c>
      <c r="O117" s="41">
        <f t="shared" si="13"/>
        <v>0</v>
      </c>
      <c r="P117" s="14">
        <v>0.1</v>
      </c>
      <c r="Q117" s="14">
        <v>1</v>
      </c>
      <c r="R117" s="19">
        <f t="shared" si="14"/>
        <v>0.1</v>
      </c>
    </row>
    <row r="118" spans="2:18" ht="12.75" customHeight="1">
      <c r="B118" s="84"/>
      <c r="C118" s="50" t="s">
        <v>19</v>
      </c>
      <c r="D118" s="50">
        <v>2.5</v>
      </c>
      <c r="E118" s="52">
        <v>1</v>
      </c>
      <c r="F118" s="21">
        <f t="shared" si="10"/>
        <v>2.5</v>
      </c>
      <c r="G118" s="9"/>
      <c r="H118" s="14">
        <v>1</v>
      </c>
      <c r="I118" s="38">
        <f t="shared" si="11"/>
        <v>0</v>
      </c>
      <c r="J118" s="14"/>
      <c r="K118" s="14">
        <v>1</v>
      </c>
      <c r="L118" s="35">
        <f t="shared" si="12"/>
        <v>0</v>
      </c>
      <c r="M118" s="14"/>
      <c r="N118" s="14">
        <v>1</v>
      </c>
      <c r="O118" s="41">
        <f t="shared" si="13"/>
        <v>0</v>
      </c>
      <c r="P118" s="14">
        <v>1.7</v>
      </c>
      <c r="Q118" s="14">
        <v>1</v>
      </c>
      <c r="R118" s="19">
        <f t="shared" si="14"/>
        <v>1.7</v>
      </c>
    </row>
    <row r="119" spans="2:18" ht="14.25" customHeight="1">
      <c r="B119" s="84"/>
      <c r="C119" s="50" t="s">
        <v>109</v>
      </c>
      <c r="D119" s="50">
        <v>0.1</v>
      </c>
      <c r="E119" s="52">
        <v>1</v>
      </c>
      <c r="F119" s="21">
        <f t="shared" si="10"/>
        <v>0.1</v>
      </c>
      <c r="G119" s="9"/>
      <c r="H119" s="14">
        <v>1</v>
      </c>
      <c r="I119" s="38">
        <f t="shared" si="11"/>
        <v>0</v>
      </c>
      <c r="J119" s="14"/>
      <c r="K119" s="14">
        <v>1</v>
      </c>
      <c r="L119" s="35">
        <f t="shared" si="12"/>
        <v>0</v>
      </c>
      <c r="M119" s="14"/>
      <c r="N119" s="14">
        <v>1</v>
      </c>
      <c r="O119" s="41">
        <f t="shared" si="13"/>
        <v>0</v>
      </c>
      <c r="P119" s="14">
        <v>0.1</v>
      </c>
      <c r="Q119" s="14">
        <v>1</v>
      </c>
      <c r="R119" s="19">
        <f t="shared" si="14"/>
        <v>0.1</v>
      </c>
    </row>
    <row r="120" spans="2:18" ht="12.75" customHeight="1">
      <c r="B120" s="84"/>
      <c r="C120" s="55" t="s">
        <v>105</v>
      </c>
      <c r="D120" s="50">
        <v>0.1</v>
      </c>
      <c r="E120" s="52">
        <v>1</v>
      </c>
      <c r="F120" s="21">
        <f t="shared" si="10"/>
        <v>0.1</v>
      </c>
      <c r="G120" s="9"/>
      <c r="H120" s="14">
        <v>1</v>
      </c>
      <c r="I120" s="38">
        <f t="shared" si="11"/>
        <v>0</v>
      </c>
      <c r="J120" s="14"/>
      <c r="K120" s="14">
        <v>1</v>
      </c>
      <c r="L120" s="35">
        <f t="shared" si="12"/>
        <v>0</v>
      </c>
      <c r="M120" s="14"/>
      <c r="N120" s="14">
        <v>1</v>
      </c>
      <c r="O120" s="41">
        <f t="shared" si="13"/>
        <v>0</v>
      </c>
      <c r="P120" s="14">
        <v>0.1</v>
      </c>
      <c r="Q120" s="14">
        <v>1</v>
      </c>
      <c r="R120" s="19">
        <f t="shared" si="14"/>
        <v>0.1</v>
      </c>
    </row>
    <row r="121" spans="2:18" ht="12.75" customHeight="1">
      <c r="B121" s="14"/>
      <c r="C121" s="53" t="s">
        <v>98</v>
      </c>
      <c r="D121" s="53">
        <v>0.6</v>
      </c>
      <c r="E121" s="54">
        <v>1</v>
      </c>
      <c r="F121" s="21">
        <f t="shared" si="10"/>
        <v>0.6</v>
      </c>
      <c r="G121" s="9"/>
      <c r="H121" s="14">
        <v>1</v>
      </c>
      <c r="I121" s="38">
        <f t="shared" si="11"/>
        <v>0</v>
      </c>
      <c r="J121" s="14"/>
      <c r="K121" s="14">
        <v>1</v>
      </c>
      <c r="L121" s="35">
        <f t="shared" si="12"/>
        <v>0</v>
      </c>
      <c r="M121" s="14"/>
      <c r="N121" s="14">
        <v>1</v>
      </c>
      <c r="O121" s="41">
        <f t="shared" si="13"/>
        <v>0</v>
      </c>
      <c r="P121" s="14"/>
      <c r="Q121" s="14">
        <v>1</v>
      </c>
      <c r="R121" s="19">
        <f t="shared" si="14"/>
        <v>0</v>
      </c>
    </row>
    <row r="122" spans="3:18" ht="15">
      <c r="C122" s="53" t="s">
        <v>17</v>
      </c>
      <c r="D122" s="56">
        <v>0.1</v>
      </c>
      <c r="E122" s="57">
        <v>1</v>
      </c>
      <c r="F122" s="21">
        <f t="shared" si="10"/>
        <v>0.1</v>
      </c>
      <c r="G122" s="9"/>
      <c r="H122" s="14">
        <v>1</v>
      </c>
      <c r="I122" s="38">
        <f t="shared" si="11"/>
        <v>0</v>
      </c>
      <c r="J122" s="14"/>
      <c r="K122" s="14">
        <v>1</v>
      </c>
      <c r="L122" s="35">
        <f t="shared" si="12"/>
        <v>0</v>
      </c>
      <c r="M122" s="14"/>
      <c r="N122" s="14">
        <v>1</v>
      </c>
      <c r="O122" s="41">
        <f t="shared" si="13"/>
        <v>0</v>
      </c>
      <c r="P122" s="14"/>
      <c r="Q122" s="14">
        <v>1</v>
      </c>
      <c r="R122" s="19">
        <f t="shared" si="14"/>
        <v>0</v>
      </c>
    </row>
    <row r="123" spans="5:18" ht="15">
      <c r="E123" s="2"/>
      <c r="F123" s="68">
        <f>SUM(F109:F122)</f>
        <v>4.839999999999999</v>
      </c>
      <c r="G123" s="2"/>
      <c r="I123" s="69">
        <f>SUM(I109:I122)</f>
        <v>0</v>
      </c>
      <c r="L123" s="70">
        <f>SUM(L109:L122)</f>
        <v>0</v>
      </c>
      <c r="O123" s="71">
        <f>SUM(O109:O122)</f>
        <v>0</v>
      </c>
      <c r="R123" s="72">
        <f>SUM(R109:R122)</f>
        <v>2.6500000000000004</v>
      </c>
    </row>
    <row r="124" spans="5:7" ht="15">
      <c r="E124" s="3"/>
      <c r="F124" s="3"/>
      <c r="G124" s="3"/>
    </row>
    <row r="125" spans="5:7" ht="15">
      <c r="E125" s="3"/>
      <c r="F125" s="3"/>
      <c r="G125" s="3"/>
    </row>
    <row r="127" spans="5:7" ht="15.75">
      <c r="E127" s="31"/>
      <c r="F127" s="31"/>
      <c r="G127" s="31"/>
    </row>
    <row r="152" spans="3:4" ht="15">
      <c r="C152" s="6"/>
      <c r="D152" s="9"/>
    </row>
    <row r="153" spans="3:4" ht="15">
      <c r="C153" s="17" t="s">
        <v>59</v>
      </c>
      <c r="D153" s="8"/>
    </row>
    <row r="154" spans="3:4" ht="15">
      <c r="C154" s="7" t="s">
        <v>49</v>
      </c>
      <c r="D154" s="8"/>
    </row>
    <row r="156" spans="3:4" ht="15.75">
      <c r="C156" s="16" t="s">
        <v>60</v>
      </c>
      <c r="D156" s="15" t="s">
        <v>36</v>
      </c>
    </row>
  </sheetData>
  <sheetProtection/>
  <mergeCells count="12">
    <mergeCell ref="B42:B48"/>
    <mergeCell ref="B37:B41"/>
    <mergeCell ref="B109:B120"/>
    <mergeCell ref="B32:B36"/>
    <mergeCell ref="B28:B31"/>
    <mergeCell ref="B20:B27"/>
    <mergeCell ref="D3:F3"/>
    <mergeCell ref="G3:I3"/>
    <mergeCell ref="J3:L3"/>
    <mergeCell ref="M3:O3"/>
    <mergeCell ref="P3:R3"/>
    <mergeCell ref="B5:B19"/>
  </mergeCells>
  <printOptions/>
  <pageMargins left="0.1968503937007874" right="0.1968503937007874" top="0.1968503937007874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 РЮКЗАКЕ</dc:title>
  <dc:subject/>
  <dc:creator>Green Tour</dc:creator>
  <cp:keywords/>
  <dc:description/>
  <cp:lastModifiedBy>Шкрябин Владимир Викторович</cp:lastModifiedBy>
  <cp:lastPrinted>2019-05-14T23:15:15Z</cp:lastPrinted>
  <dcterms:created xsi:type="dcterms:W3CDTF">2009-10-01T23:23:34Z</dcterms:created>
  <dcterms:modified xsi:type="dcterms:W3CDTF">2019-05-15T03:01:23Z</dcterms:modified>
  <cp:category/>
  <cp:version/>
  <cp:contentType/>
  <cp:contentStatus/>
</cp:coreProperties>
</file>